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mquijada@sosc.org\Downloads\"/>
    </mc:Choice>
  </mc:AlternateContent>
  <xr:revisionPtr revIDLastSave="0" documentId="8_{2279AFFD-A226-472F-A9B4-7E45B3EA3A6D}" xr6:coauthVersionLast="47" xr6:coauthVersionMax="47" xr10:uidLastSave="{00000000-0000-0000-0000-000000000000}"/>
  <bookViews>
    <workbookView xWindow="3420" yWindow="3420" windowWidth="17280" windowHeight="10008" firstSheet="7" activeTab="7" xr2:uid="{00000000-000D-0000-FFFF-FFFF00000000}"/>
  </bookViews>
  <sheets>
    <sheet name="Superheroes individual rating f" sheetId="2" state="hidden" r:id="rId1"/>
    <sheet name="Superballers rating form" sheetId="3" state="hidden" r:id="rId2"/>
    <sheet name="Superballers individual rating " sheetId="4" state="hidden" r:id="rId3"/>
    <sheet name="Supernova rating form" sheetId="5" state="hidden" r:id="rId4"/>
    <sheet name="Supernova individual rating for" sheetId="6" state="hidden" r:id="rId5"/>
    <sheet name="Superstars rating form" sheetId="7" state="hidden" r:id="rId6"/>
    <sheet name="Superstars individual rating fo" sheetId="8" state="hidden" r:id="rId7"/>
    <sheet name="FF Rating form" sheetId="9" r:id="rId8"/>
    <sheet name="FFB Team 1 Rating Form" sheetId="10" state="hidden" r:id="rId9"/>
    <sheet name="FFB Team 1 Individual Rating Fo" sheetId="11" state="hidden" r:id="rId10"/>
    <sheet name="FFB Team 2 Rating Form" sheetId="12" state="hidden" r:id="rId11"/>
    <sheet name="FFB Team 2 Individual Rating Fo" sheetId="13" state="hidden" r:id="rId12"/>
  </sheets>
  <definedNames>
    <definedName name="_xlnm._FilterDatabase" localSheetId="7" hidden="1">'FF Rating form'!$A$21:$K$32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3" l="1"/>
  <c r="Q41" i="13" s="1"/>
  <c r="P39" i="13"/>
  <c r="P41" i="13" s="1"/>
  <c r="O39" i="13"/>
  <c r="O41" i="13" s="1"/>
  <c r="N39" i="13"/>
  <c r="N41" i="13" s="1"/>
  <c r="M39" i="13"/>
  <c r="M41" i="13" s="1"/>
  <c r="L39" i="13"/>
  <c r="L41" i="13" s="1"/>
  <c r="K39" i="13"/>
  <c r="K41" i="13" s="1"/>
  <c r="J39" i="13"/>
  <c r="J41" i="13" s="1"/>
  <c r="I39" i="13"/>
  <c r="I41" i="13" s="1"/>
  <c r="H39" i="13"/>
  <c r="H41" i="13" s="1"/>
  <c r="G39" i="13"/>
  <c r="G41" i="13" s="1"/>
  <c r="F39" i="13"/>
  <c r="F41" i="13" s="1"/>
  <c r="E39" i="13"/>
  <c r="E41" i="13" s="1"/>
  <c r="M32" i="12"/>
  <c r="L32" i="12"/>
  <c r="M31" i="12"/>
  <c r="L31" i="12"/>
  <c r="L30" i="12"/>
  <c r="M30" i="12" s="1"/>
  <c r="L29" i="12"/>
  <c r="M29" i="12" s="1"/>
  <c r="L28" i="12"/>
  <c r="M28" i="12" s="1"/>
  <c r="L27" i="12"/>
  <c r="M27" i="12" s="1"/>
  <c r="I15" i="12" s="1"/>
  <c r="M26" i="12"/>
  <c r="L26" i="12"/>
  <c r="M25" i="12"/>
  <c r="L25" i="12"/>
  <c r="L24" i="12"/>
  <c r="M24" i="12" s="1"/>
  <c r="L23" i="12"/>
  <c r="M23" i="12" s="1"/>
  <c r="L22" i="12"/>
  <c r="M22" i="12" s="1"/>
  <c r="L21" i="12"/>
  <c r="M21" i="12" s="1"/>
  <c r="O41" i="11"/>
  <c r="K41" i="11"/>
  <c r="I41" i="11"/>
  <c r="H41" i="11"/>
  <c r="F41" i="11"/>
  <c r="Q39" i="11"/>
  <c r="Q41" i="11" s="1"/>
  <c r="P39" i="11"/>
  <c r="P41" i="11" s="1"/>
  <c r="O39" i="11"/>
  <c r="N39" i="11"/>
  <c r="N41" i="11" s="1"/>
  <c r="M39" i="11"/>
  <c r="M41" i="11" s="1"/>
  <c r="L39" i="11"/>
  <c r="L41" i="11" s="1"/>
  <c r="K39" i="11"/>
  <c r="J39" i="11"/>
  <c r="J41" i="11" s="1"/>
  <c r="I39" i="11"/>
  <c r="H39" i="11"/>
  <c r="G39" i="11"/>
  <c r="G41" i="11" s="1"/>
  <c r="F39" i="11"/>
  <c r="E39" i="11"/>
  <c r="E41" i="11" s="1"/>
  <c r="M32" i="10"/>
  <c r="L32" i="10"/>
  <c r="L31" i="10"/>
  <c r="M31" i="10" s="1"/>
  <c r="M30" i="10"/>
  <c r="L30" i="10"/>
  <c r="M29" i="10"/>
  <c r="L29" i="10"/>
  <c r="L28" i="10"/>
  <c r="M28" i="10" s="1"/>
  <c r="L27" i="10"/>
  <c r="M27" i="10" s="1"/>
  <c r="M26" i="10"/>
  <c r="L26" i="10"/>
  <c r="L25" i="10"/>
  <c r="M25" i="10" s="1"/>
  <c r="M24" i="10"/>
  <c r="L24" i="10"/>
  <c r="M23" i="10"/>
  <c r="L23" i="10"/>
  <c r="L22" i="10"/>
  <c r="M22" i="10" s="1"/>
  <c r="L21" i="10"/>
  <c r="M21" i="10" s="1"/>
  <c r="J32" i="9"/>
  <c r="K32" i="9" s="1"/>
  <c r="J31" i="9"/>
  <c r="K31" i="9" s="1"/>
  <c r="K30" i="9"/>
  <c r="J30" i="9"/>
  <c r="K29" i="9"/>
  <c r="J29" i="9"/>
  <c r="J28" i="9"/>
  <c r="K28" i="9" s="1"/>
  <c r="K27" i="9"/>
  <c r="J27" i="9"/>
  <c r="J26" i="9"/>
  <c r="K26" i="9" s="1"/>
  <c r="J25" i="9"/>
  <c r="K25" i="9" s="1"/>
  <c r="K24" i="9"/>
  <c r="J24" i="9"/>
  <c r="K23" i="9"/>
  <c r="J23" i="9"/>
  <c r="J22" i="9"/>
  <c r="K22" i="9" s="1"/>
  <c r="F15" i="9" s="1"/>
  <c r="K21" i="9"/>
  <c r="J21" i="9"/>
  <c r="O43" i="8"/>
  <c r="I43" i="8"/>
  <c r="F43" i="8"/>
  <c r="E43" i="8"/>
  <c r="O41" i="8"/>
  <c r="N41" i="8"/>
  <c r="N43" i="8" s="1"/>
  <c r="M41" i="8"/>
  <c r="M43" i="8" s="1"/>
  <c r="L41" i="8"/>
  <c r="L43" i="8" s="1"/>
  <c r="K41" i="8"/>
  <c r="K43" i="8" s="1"/>
  <c r="J41" i="8"/>
  <c r="J43" i="8" s="1"/>
  <c r="I41" i="8"/>
  <c r="H41" i="8"/>
  <c r="H43" i="8" s="1"/>
  <c r="G41" i="8"/>
  <c r="G43" i="8" s="1"/>
  <c r="F41" i="8"/>
  <c r="E41" i="8"/>
  <c r="L30" i="7"/>
  <c r="K30" i="7"/>
  <c r="L29" i="7"/>
  <c r="K29" i="7"/>
  <c r="L28" i="7"/>
  <c r="K28" i="7"/>
  <c r="K27" i="7"/>
  <c r="L27" i="7" s="1"/>
  <c r="I15" i="7" s="1"/>
  <c r="L26" i="7"/>
  <c r="K26" i="7"/>
  <c r="K25" i="7"/>
  <c r="L25" i="7" s="1"/>
  <c r="L24" i="7"/>
  <c r="K24" i="7"/>
  <c r="L23" i="7"/>
  <c r="K23" i="7"/>
  <c r="L22" i="7"/>
  <c r="K22" i="7"/>
  <c r="K21" i="7"/>
  <c r="L21" i="7" s="1"/>
  <c r="O43" i="6"/>
  <c r="N43" i="6"/>
  <c r="L43" i="6"/>
  <c r="J43" i="6"/>
  <c r="G43" i="6"/>
  <c r="F43" i="6"/>
  <c r="O41" i="6"/>
  <c r="N41" i="6"/>
  <c r="M41" i="6"/>
  <c r="M43" i="6" s="1"/>
  <c r="L41" i="6"/>
  <c r="K41" i="6"/>
  <c r="K43" i="6" s="1"/>
  <c r="J41" i="6"/>
  <c r="I41" i="6"/>
  <c r="I43" i="6" s="1"/>
  <c r="H41" i="6"/>
  <c r="H43" i="6" s="1"/>
  <c r="G41" i="6"/>
  <c r="F41" i="6"/>
  <c r="E41" i="6"/>
  <c r="E43" i="6" s="1"/>
  <c r="L30" i="5"/>
  <c r="K30" i="5"/>
  <c r="K29" i="5"/>
  <c r="L29" i="5" s="1"/>
  <c r="K28" i="5"/>
  <c r="L28" i="5" s="1"/>
  <c r="K27" i="5"/>
  <c r="L27" i="5" s="1"/>
  <c r="L26" i="5"/>
  <c r="K26" i="5"/>
  <c r="K25" i="5"/>
  <c r="L25" i="5" s="1"/>
  <c r="L24" i="5"/>
  <c r="K24" i="5"/>
  <c r="K23" i="5"/>
  <c r="L23" i="5" s="1"/>
  <c r="K22" i="5"/>
  <c r="L22" i="5" s="1"/>
  <c r="K21" i="5"/>
  <c r="L21" i="5" s="1"/>
  <c r="O43" i="4"/>
  <c r="L43" i="4"/>
  <c r="K43" i="4"/>
  <c r="I43" i="4"/>
  <c r="G43" i="4"/>
  <c r="O41" i="4"/>
  <c r="N41" i="4"/>
  <c r="N43" i="4" s="1"/>
  <c r="M41" i="4"/>
  <c r="M43" i="4" s="1"/>
  <c r="L41" i="4"/>
  <c r="K41" i="4"/>
  <c r="J41" i="4"/>
  <c r="J43" i="4" s="1"/>
  <c r="I41" i="4"/>
  <c r="H41" i="4"/>
  <c r="H43" i="4" s="1"/>
  <c r="G41" i="4"/>
  <c r="F41" i="4"/>
  <c r="F43" i="4" s="1"/>
  <c r="E41" i="4"/>
  <c r="E43" i="4" s="1"/>
  <c r="K30" i="3"/>
  <c r="L30" i="3" s="1"/>
  <c r="L29" i="3"/>
  <c r="K29" i="3"/>
  <c r="K28" i="3"/>
  <c r="L28" i="3" s="1"/>
  <c r="L27" i="3"/>
  <c r="K27" i="3"/>
  <c r="L26" i="3"/>
  <c r="I15" i="3" s="1"/>
  <c r="K26" i="3"/>
  <c r="L25" i="3"/>
  <c r="K25" i="3"/>
  <c r="K24" i="3"/>
  <c r="L24" i="3" s="1"/>
  <c r="L23" i="3"/>
  <c r="K23" i="3"/>
  <c r="K22" i="3"/>
  <c r="L22" i="3" s="1"/>
  <c r="L21" i="3"/>
  <c r="F15" i="3" s="1"/>
  <c r="K21" i="3"/>
  <c r="N43" i="2"/>
  <c r="L43" i="2"/>
  <c r="I43" i="2"/>
  <c r="H43" i="2"/>
  <c r="F43" i="2"/>
  <c r="O41" i="2"/>
  <c r="O43" i="2" s="1"/>
  <c r="N41" i="2"/>
  <c r="M41" i="2"/>
  <c r="M43" i="2" s="1"/>
  <c r="L41" i="2"/>
  <c r="K41" i="2"/>
  <c r="K43" i="2" s="1"/>
  <c r="J41" i="2"/>
  <c r="J43" i="2" s="1"/>
  <c r="I41" i="2"/>
  <c r="H41" i="2"/>
  <c r="G41" i="2"/>
  <c r="G43" i="2" s="1"/>
  <c r="F41" i="2"/>
  <c r="E41" i="2"/>
  <c r="E43" i="2" s="1"/>
  <c r="C15" i="9" l="1"/>
  <c r="I15" i="10"/>
  <c r="I15" i="5"/>
  <c r="F15" i="10"/>
  <c r="C15" i="10"/>
  <c r="F15" i="12"/>
  <c r="C15" i="12"/>
  <c r="F15" i="7"/>
  <c r="C15" i="7"/>
  <c r="I15" i="9"/>
  <c r="F15" i="5"/>
  <c r="C15" i="5"/>
  <c r="C15" i="3"/>
</calcChain>
</file>

<file path=xl/sharedStrings.xml><?xml version="1.0" encoding="utf-8"?>
<sst xmlns="http://schemas.openxmlformats.org/spreadsheetml/2006/main" count="546" uniqueCount="179">
  <si>
    <t xml:space="preserve">Evaluator: 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</si>
  <si>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</si>
  <si>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</si>
  <si>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</si>
  <si>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</si>
  <si>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SOSC - BASKETBALL SKILLS ASSESSMENT FOR INDIVIDUALS</t>
  </si>
  <si>
    <t>Performance</t>
  </si>
  <si>
    <t>Joe Sport</t>
  </si>
  <si>
    <t>INDIVIDUAL ASSESSMENT FOR TEAM PLAY</t>
  </si>
  <si>
    <t>SKILLS</t>
  </si>
  <si>
    <t>BALL HANDLING</t>
  </si>
  <si>
    <t>Beat defender regularly with either hand</t>
  </si>
  <si>
    <t>Beat defender regularly with dominant hand</t>
  </si>
  <si>
    <t>Ability to go either direction on the dribble</t>
  </si>
  <si>
    <t>Handles ball with both hands</t>
  </si>
  <si>
    <t>Handles ball with dominant hand only</t>
  </si>
  <si>
    <t>Possesses some, but limited, ball handling skills</t>
  </si>
  <si>
    <t>Difficulty dribbling and catching</t>
  </si>
  <si>
    <t>PASSING</t>
  </si>
  <si>
    <t>Controls game with advanced/no look/snap pass to open player</t>
  </si>
  <si>
    <t>Can complete no look/quick pass to open teammate</t>
  </si>
  <si>
    <t>Ability to choose best pass (bounce, chest, skip, other)</t>
  </si>
  <si>
    <t>Completes pass to teammate after looking directly at them</t>
  </si>
  <si>
    <t>Makes a pass to teammate with token pressure</t>
  </si>
  <si>
    <t>Difficulty completeing pass/short pass to teammate</t>
  </si>
  <si>
    <t>MOVEMENT</t>
  </si>
  <si>
    <t>Exceptional court coverage; aggressive anticipation</t>
  </si>
  <si>
    <t>Good court coverage; reasonably aggressive</t>
  </si>
  <si>
    <t>Movement permits adequate court coverage</t>
  </si>
  <si>
    <t>Moves toward ball; reaction time low and limited in area</t>
  </si>
  <si>
    <t>Moves 1-2 steps toward opponent or ball</t>
  </si>
  <si>
    <t>Maintains stationary position; does not move to loose ball</t>
  </si>
  <si>
    <t>GAME AWARENESS</t>
  </si>
  <si>
    <t>Advanced understanding of game and mastery of fundamentals</t>
  </si>
  <si>
    <t>Moderate understanding: some O and D sets; occassional fast break</t>
  </si>
  <si>
    <t>Limited understanding; runs O and D sets with coach prompting</t>
  </si>
  <si>
    <t>Can play in a fixed position as instructed; may go after loose ball</t>
  </si>
  <si>
    <t>Sometimes confused on O and D; may shoot at wrong basket</t>
  </si>
  <si>
    <t>SHOOTING</t>
  </si>
  <si>
    <t>Excellent shooting form; makes shots from all ranges on court</t>
  </si>
  <si>
    <t>Can make mid-range jump shots and attempts shots beyond '15</t>
  </si>
  <si>
    <t>Can make some mid-range jump shots</t>
  </si>
  <si>
    <t>Can make shots inside lane &amp; occassionally attempts mid-range jump shot</t>
  </si>
  <si>
    <t>Can make shots inside of lane</t>
  </si>
  <si>
    <t>Periodically can make uncontested layup</t>
  </si>
  <si>
    <t>REBOUNDING</t>
  </si>
  <si>
    <t>Exceptional ability to get to missed shot on either side of basket or court</t>
  </si>
  <si>
    <t>Aggressively goes after rebounds; gets many</t>
  </si>
  <si>
    <t>Goes after loose balls within 3 to 4 steps</t>
  </si>
  <si>
    <t>Gets rebounds only when they land directly in front of them</t>
  </si>
  <si>
    <t>No understanding of rebounding positions/principles; often beaten to ball</t>
  </si>
  <si>
    <t>TOTAL SCORE (calculations are automatic)</t>
  </si>
  <si>
    <t>OVERALL RATING (calculations are automatic)</t>
  </si>
  <si>
    <t>SPECIAL OLYMPICS SOUTHERN CALIFORNIA</t>
  </si>
  <si>
    <t>Basketball Team Rating Summary Form</t>
  </si>
  <si>
    <t>Delegation:</t>
  </si>
  <si>
    <t>Orange County</t>
  </si>
  <si>
    <t>Team Name:</t>
  </si>
  <si>
    <t>Superballers/Supernova</t>
  </si>
  <si>
    <t>Unique Team Name</t>
  </si>
  <si>
    <t>Head Coach:</t>
  </si>
  <si>
    <t>Tim Stuart</t>
  </si>
  <si>
    <t>Cell Phone:</t>
  </si>
  <si>
    <t>949-302-8982</t>
  </si>
  <si>
    <t>Team Gender:</t>
  </si>
  <si>
    <t>Mixed</t>
  </si>
  <si>
    <t>Age Group:</t>
  </si>
  <si>
    <t>16+</t>
  </si>
  <si>
    <t>Age Groups: 8-11, 12-15, 16+</t>
  </si>
  <si>
    <t>Roster Size:</t>
  </si>
  <si>
    <t>Min 8 - Max 10</t>
  </si>
  <si>
    <t>Total Team Rating:</t>
  </si>
  <si>
    <t>Top 5 Players:</t>
  </si>
  <si>
    <t>Bottom 5 Players:</t>
  </si>
  <si>
    <t>Summary of Individual Assessment</t>
  </si>
  <si>
    <t>Please list player's in order from highest to lowest rating.</t>
  </si>
  <si>
    <t>Name</t>
  </si>
  <si>
    <t>Jersey #</t>
  </si>
  <si>
    <t>Ball Handling</t>
  </si>
  <si>
    <t>Passing</t>
  </si>
  <si>
    <t>Movement</t>
  </si>
  <si>
    <t>Game Awareness</t>
  </si>
  <si>
    <t>Shooting</t>
  </si>
  <si>
    <t>Rebounding</t>
  </si>
  <si>
    <t>Total</t>
  </si>
  <si>
    <t>Overall Rating</t>
  </si>
  <si>
    <t>Sangwon Ahn</t>
  </si>
  <si>
    <t>Shane Cline</t>
  </si>
  <si>
    <t>Tom Tabacchi</t>
  </si>
  <si>
    <t>Sara Thiel</t>
  </si>
  <si>
    <t>Michael Spraker</t>
  </si>
  <si>
    <t>Jose Fernandez</t>
  </si>
  <si>
    <t>David Erickson</t>
  </si>
  <si>
    <t>Adam Hogan</t>
  </si>
  <si>
    <t>John King</t>
  </si>
  <si>
    <t>Nick Parker</t>
  </si>
  <si>
    <t>Supernova</t>
  </si>
  <si>
    <t>LH Hawks- Superstars</t>
  </si>
  <si>
    <t>Alex Neidl</t>
  </si>
  <si>
    <t>Jared Tenazas</t>
  </si>
  <si>
    <t>Monique Oropeza</t>
  </si>
  <si>
    <t>Rachel Portillo</t>
  </si>
  <si>
    <t>Marco Volpe</t>
  </si>
  <si>
    <t>Austin Simmons</t>
  </si>
  <si>
    <t>Baneh Mostafavi</t>
  </si>
  <si>
    <t>Brad Bitter</t>
  </si>
  <si>
    <t xml:space="preserve">Brian To </t>
  </si>
  <si>
    <t>Erica Friedline</t>
  </si>
  <si>
    <t>Brian Munoz</t>
  </si>
  <si>
    <t>Flag Football Team Rating Summary Form</t>
  </si>
  <si>
    <t>Evaluator Name</t>
  </si>
  <si>
    <t>Date of Evaluation</t>
  </si>
  <si>
    <t>Min 5 - Max 12</t>
  </si>
  <si>
    <t>Top 6 Players:</t>
  </si>
  <si>
    <t>Bottom 6 Players:</t>
  </si>
  <si>
    <t>calculations are automatic</t>
  </si>
  <si>
    <t>Please list player's in order from highest to lowest rating based on individual skills assessment.  This form will be used for divisioning at competitions so please check for accuracy.</t>
  </si>
  <si>
    <t>Receiving(Catching)</t>
  </si>
  <si>
    <t>Flag Pulling</t>
  </si>
  <si>
    <t>Speed and Quickness</t>
  </si>
  <si>
    <t>Game awareness</t>
  </si>
  <si>
    <t>Laguna  Hills Hawks</t>
  </si>
  <si>
    <t>Tim Staurt/ Joseph Carrillo</t>
  </si>
  <si>
    <t>714-349-4329 (Ticky Gorin)</t>
  </si>
  <si>
    <t>M</t>
  </si>
  <si>
    <t>Receiving</t>
  </si>
  <si>
    <t>Routes</t>
  </si>
  <si>
    <t>Defense</t>
  </si>
  <si>
    <t>Alex Hunt</t>
  </si>
  <si>
    <t>Josh Bachrach</t>
  </si>
  <si>
    <t>Joey Barraza</t>
  </si>
  <si>
    <t>Max Grasso</t>
  </si>
  <si>
    <t>Michael Lopez</t>
  </si>
  <si>
    <t>Skyler Ludin</t>
  </si>
  <si>
    <t>Dustin Plukett</t>
  </si>
  <si>
    <t>Jordan Singer</t>
  </si>
  <si>
    <t>Joseph Gorin</t>
  </si>
  <si>
    <t>Marc Weakland</t>
  </si>
  <si>
    <t>Evaluator:</t>
  </si>
  <si>
    <t>SOSC - FLAG FOOTBALL SKILLS ASSESSMENT FOR INDIVIDUALS</t>
  </si>
  <si>
    <t>Controls game with the ability to complete a pass to an open player that is in a good position</t>
  </si>
  <si>
    <t>Has ability to complete a pass to an open teammate under pressure</t>
  </si>
  <si>
    <t>Has ability to read the bess passing option</t>
  </si>
  <si>
    <t>Can only complete a pass to teammate after looking directly at the receiver</t>
  </si>
  <si>
    <t>Can sometimes make a pass to a teammate with token pressure</t>
  </si>
  <si>
    <t>Has difficulty completing a short pass to teammate</t>
  </si>
  <si>
    <t>RECEIVING (CATCHING)</t>
  </si>
  <si>
    <t>Can catch deep pass with tight coverage</t>
  </si>
  <si>
    <t>Can catch on the run regardless of pressure</t>
  </si>
  <si>
    <t>Has ability to make the catch easily while moving with moderate pressure</t>
  </si>
  <si>
    <t>Has ability to catch at a short distance with no pressure</t>
  </si>
  <si>
    <t>ROUTES</t>
  </si>
  <si>
    <t>Understands routes without assistance and can modify according to pressure</t>
  </si>
  <si>
    <t>Can differentiate between short and deep routes with some verbal assistance</t>
  </si>
  <si>
    <t>Has ability to understand and execute simple routes</t>
  </si>
  <si>
    <t>Understands concepts of running routes with coaches assistance</t>
  </si>
  <si>
    <t>Has difficulty understanding the concept of routes</t>
  </si>
  <si>
    <t>DEFENSE</t>
  </si>
  <si>
    <t>Can cover short and deep routes without verbal assistance</t>
  </si>
  <si>
    <t>Understands the 7 yard rushing rule and can alternate between the rushing position and the defensive line position</t>
  </si>
  <si>
    <t>Has difficulty covering routes without verbal assistance</t>
  </si>
  <si>
    <t>Can read the offense and can determine a passing or running play</t>
  </si>
  <si>
    <t>Has difficulty understanding the 7 yard rushing rule</t>
  </si>
  <si>
    <t>FLAG PULLING</t>
  </si>
  <si>
    <t>Is proficient at pulling the flag</t>
  </si>
  <si>
    <t>Has basic skill at pulling the flag</t>
  </si>
  <si>
    <t>Has difficulty in pulling the flag</t>
  </si>
  <si>
    <t>Understands the reason for pulling the flag</t>
  </si>
  <si>
    <t>Advanced understanding of the game and mastery of fundamentals</t>
  </si>
  <si>
    <t>Moderate understanding of the game; some offensive plays and solid defensive skills</t>
  </si>
  <si>
    <t>Limited understanding of the game; performs basic skills and will run occasional plays if coach prompts</t>
  </si>
  <si>
    <t>Can play a fixed position as instructed by coach</t>
  </si>
  <si>
    <t>Sometimes confused on offense and defense</t>
  </si>
  <si>
    <t>Movement permits adequate coverage</t>
  </si>
  <si>
    <t>Moves toward the ball, but reaction time is slow</t>
  </si>
  <si>
    <t>Moves only 1-2 steps toward the ball running/passing</t>
  </si>
  <si>
    <t>Maintains a stationary position; does not move to or away from the ball as necessary</t>
  </si>
  <si>
    <t>OVERALL RATING</t>
  </si>
  <si>
    <t>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</si>
</sst>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mmmm\ d\,\ yyyy"/>
  </numFmts>
  <fonts count="16">
    <font>
      <sz val="10"/>
      <color rgb="FF000000"/>
      <name val="Arial"/>
      <scheme val="minor"/>
    </font>
    <font>
      <sz val="16"/>
      <color rgb="FF000000"/>
      <name val="Calibri"/>
    </font>
    <font>
      <sz val="12"/>
      <color rgb="FF000000"/>
      <name val="Calibri"/>
    </font>
    <font>
      <sz val="14"/>
      <color rgb="FF000000"/>
      <name val="Calibri"/>
    </font>
    <font>
      <sz val="10"/>
      <name val="Arial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</font>
    <font>
      <i/>
      <sz val="10"/>
      <color rgb="FF000000"/>
      <name val="Calibri"/>
    </font>
    <font>
      <sz val="10"/>
      <color theme="1"/>
      <name val="Arial"/>
    </font>
    <font>
      <b/>
      <sz val="16"/>
      <color rgb="FF000000"/>
      <name val="Calibri"/>
    </font>
    <font>
      <i/>
      <sz val="11"/>
      <color rgb="FF000000"/>
      <name val="Calibri"/>
    </font>
    <font>
      <sz val="11"/>
      <color rgb="FF000000"/>
      <name val="Arial"/>
    </font>
    <font>
      <b/>
      <sz val="10"/>
      <color theme="1"/>
      <name val="Arial"/>
    </font>
    <font>
      <sz val="10"/>
      <color rgb="FF000000"/>
      <name val="Calibri"/>
    </font>
    <font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5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2" borderId="0" xfId="0" applyFont="1" applyFill="1"/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/>
    <xf numFmtId="0" fontId="2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9" fillId="0" borderId="1" xfId="0" applyFont="1" applyBorder="1" applyAlignment="1">
      <alignment horizontal="center"/>
    </xf>
    <xf numFmtId="0" fontId="9" fillId="0" borderId="0" xfId="0" applyFont="1"/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7" xfId="0" applyFont="1" applyBorder="1"/>
    <xf numFmtId="0" fontId="2" fillId="4" borderId="1" xfId="0" applyFont="1" applyFill="1" applyBorder="1"/>
    <xf numFmtId="0" fontId="5" fillId="0" borderId="18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164" fontId="5" fillId="5" borderId="18" xfId="0" applyNumberFormat="1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" fillId="4" borderId="25" xfId="0" applyFont="1" applyFill="1" applyBorder="1"/>
    <xf numFmtId="164" fontId="5" fillId="0" borderId="18" xfId="0" applyNumberFormat="1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" xfId="0" applyFont="1" applyBorder="1"/>
    <xf numFmtId="0" fontId="2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/>
    <xf numFmtId="0" fontId="2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4" borderId="28" xfId="0" applyFont="1" applyFill="1" applyBorder="1"/>
    <xf numFmtId="0" fontId="2" fillId="4" borderId="29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0" borderId="0" xfId="0" applyFont="1"/>
    <xf numFmtId="0" fontId="7" fillId="0" borderId="19" xfId="0" applyFont="1" applyBorder="1" applyAlignment="1">
      <alignment horizontal="center"/>
    </xf>
    <xf numFmtId="164" fontId="7" fillId="0" borderId="18" xfId="0" applyNumberFormat="1" applyFont="1" applyBorder="1"/>
    <xf numFmtId="164" fontId="2" fillId="0" borderId="18" xfId="0" applyNumberFormat="1" applyFont="1" applyBorder="1"/>
    <xf numFmtId="1" fontId="5" fillId="5" borderId="18" xfId="0" applyNumberFormat="1" applyFont="1" applyFill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9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3" fillId="2" borderId="0" xfId="0" applyFont="1" applyFill="1"/>
    <xf numFmtId="164" fontId="9" fillId="0" borderId="1" xfId="0" applyNumberFormat="1" applyFont="1" applyBorder="1" applyAlignment="1">
      <alignment horizontal="center"/>
    </xf>
    <xf numFmtId="0" fontId="9" fillId="2" borderId="1" xfId="0" applyFont="1" applyFill="1" applyBorder="1"/>
    <xf numFmtId="0" fontId="9" fillId="0" borderId="19" xfId="0" applyFont="1" applyBorder="1"/>
    <xf numFmtId="0" fontId="5" fillId="0" borderId="20" xfId="0" applyFont="1" applyBorder="1" applyAlignment="1">
      <alignment horizontal="center"/>
    </xf>
    <xf numFmtId="0" fontId="5" fillId="2" borderId="19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12" fillId="2" borderId="20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164" fontId="5" fillId="2" borderId="20" xfId="0" applyNumberFormat="1" applyFont="1" applyFill="1" applyBorder="1" applyAlignment="1">
      <alignment horizontal="left"/>
    </xf>
    <xf numFmtId="0" fontId="5" fillId="5" borderId="19" xfId="0" applyFont="1" applyFill="1" applyBorder="1" applyAlignment="1">
      <alignment horizontal="left"/>
    </xf>
    <xf numFmtId="0" fontId="9" fillId="5" borderId="20" xfId="0" applyFont="1" applyFill="1" applyBorder="1" applyAlignment="1">
      <alignment horizontal="left"/>
    </xf>
    <xf numFmtId="0" fontId="12" fillId="5" borderId="20" xfId="0" applyFont="1" applyFill="1" applyBorder="1" applyAlignment="1">
      <alignment horizontal="left"/>
    </xf>
    <xf numFmtId="0" fontId="5" fillId="5" borderId="20" xfId="0" applyFont="1" applyFill="1" applyBorder="1" applyAlignment="1">
      <alignment horizontal="left"/>
    </xf>
    <xf numFmtId="164" fontId="5" fillId="5" borderId="20" xfId="0" applyNumberFormat="1" applyFont="1" applyFill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164" fontId="5" fillId="0" borderId="20" xfId="0" applyNumberFormat="1" applyFont="1" applyBorder="1" applyAlignment="1">
      <alignment horizontal="left"/>
    </xf>
    <xf numFmtId="0" fontId="9" fillId="0" borderId="18" xfId="0" applyFont="1" applyBorder="1"/>
    <xf numFmtId="0" fontId="14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textRotation="90"/>
    </xf>
    <xf numFmtId="0" fontId="2" fillId="4" borderId="28" xfId="0" applyFont="1" applyFill="1" applyBorder="1" applyAlignment="1">
      <alignment wrapText="1"/>
    </xf>
    <xf numFmtId="0" fontId="2" fillId="4" borderId="36" xfId="0" applyFont="1" applyFill="1" applyBorder="1"/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9" xfId="0" applyFont="1" applyBorder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19" xfId="0" applyFont="1" applyFill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0" xfId="0" applyFont="1" applyFill="1" applyAlignment="1">
      <alignment wrapText="1"/>
    </xf>
    <xf numFmtId="0" fontId="2" fillId="4" borderId="37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7" fillId="0" borderId="29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7" fillId="0" borderId="26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/>
    </xf>
    <xf numFmtId="0" fontId="15" fillId="0" borderId="0" xfId="0" applyFont="1"/>
    <xf numFmtId="0" fontId="3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165" fontId="9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4" borderId="9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90"/>
    </xf>
    <xf numFmtId="0" fontId="2" fillId="4" borderId="16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0" borderId="40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textRotation="90"/>
    </xf>
    <xf numFmtId="0" fontId="2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textRotation="90"/>
    </xf>
    <xf numFmtId="0" fontId="7" fillId="0" borderId="9" xfId="0" applyFont="1" applyBorder="1" applyAlignment="1">
      <alignment vertical="center" textRotation="90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23" xfId="0" applyFont="1" applyBorder="1" applyAlignment="1"/>
    <xf numFmtId="0" fontId="4" fillId="0" borderId="16" xfId="0" applyFont="1" applyBorder="1" applyAlignment="1"/>
    <xf numFmtId="0" fontId="4" fillId="0" borderId="31" xfId="0" applyFont="1" applyBorder="1" applyAlignment="1"/>
    <xf numFmtId="0" fontId="2" fillId="0" borderId="0" xfId="0" applyFont="1" applyAlignment="1"/>
    <xf numFmtId="0" fontId="0" fillId="0" borderId="0" xfId="0" applyAlignment="1"/>
    <xf numFmtId="0" fontId="5" fillId="2" borderId="1" xfId="0" applyFont="1" applyFill="1" applyBorder="1" applyAlignment="1"/>
    <xf numFmtId="0" fontId="9" fillId="0" borderId="1" xfId="0" applyFont="1" applyBorder="1" applyAlignment="1"/>
    <xf numFmtId="0" fontId="5" fillId="2" borderId="0" xfId="0" applyFont="1" applyFill="1" applyAlignment="1"/>
    <xf numFmtId="0" fontId="9" fillId="0" borderId="0" xfId="0" applyFont="1" applyAlignment="1"/>
    <xf numFmtId="0" fontId="5" fillId="2" borderId="4" xfId="0" applyFont="1" applyFill="1" applyBorder="1" applyAlignment="1"/>
    <xf numFmtId="0" fontId="4" fillId="0" borderId="4" xfId="0" applyFont="1" applyBorder="1" applyAlignment="1"/>
    <xf numFmtId="0" fontId="11" fillId="2" borderId="1" xfId="0" applyFont="1" applyFill="1" applyBorder="1" applyAlignment="1"/>
    <xf numFmtId="0" fontId="5" fillId="0" borderId="17" xfId="0" applyFont="1" applyBorder="1" applyAlignment="1"/>
    <xf numFmtId="0" fontId="9" fillId="5" borderId="22" xfId="0" applyFont="1" applyFill="1" applyBorder="1" applyAlignment="1"/>
    <xf numFmtId="0" fontId="4" fillId="0" borderId="24" xfId="0" applyFont="1" applyBorder="1" applyAlignment="1"/>
    <xf numFmtId="0" fontId="9" fillId="0" borderId="22" xfId="0" applyFont="1" applyBorder="1" applyAlignment="1"/>
    <xf numFmtId="0" fontId="12" fillId="2" borderId="1" xfId="0" applyFont="1" applyFill="1" applyBorder="1" applyAlignment="1"/>
    <xf numFmtId="0" fontId="4" fillId="0" borderId="20" xfId="0" applyFont="1" applyBorder="1" applyAlignment="1"/>
    <xf numFmtId="0" fontId="9" fillId="5" borderId="0" xfId="0" applyFont="1" applyFill="1" applyAlignment="1"/>
    <xf numFmtId="165" fontId="9" fillId="5" borderId="22" xfId="0" applyNumberFormat="1" applyFont="1" applyFill="1" applyBorder="1" applyAlignment="1"/>
    <xf numFmtId="166" fontId="2" fillId="0" borderId="1" xfId="0" applyNumberFormat="1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1" xfId="0" applyFont="1" applyBorder="1" applyAlignment="1"/>
    <xf numFmtId="0" fontId="4" fillId="0" borderId="4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43</xdr:row>
      <xdr:rowOff>28575</xdr:rowOff>
    </xdr:from>
    <xdr:ext cx="8858250" cy="9334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161925</xdr:rowOff>
    </xdr:from>
    <xdr:ext cx="7924800" cy="1019175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142875</xdr:rowOff>
    </xdr:from>
    <xdr:ext cx="7848600" cy="1000125"/>
    <xdr:pic>
      <xdr:nvPicPr>
        <xdr:cNvPr id="4" name="image3.png" title="Imag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57150</xdr:rowOff>
    </xdr:from>
    <xdr:ext cx="7839075" cy="942975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8277225" cy="1028700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</sheetPr>
  <dimension ref="A1:O1000"/>
  <sheetViews>
    <sheetView workbookViewId="0"/>
  </sheetViews>
  <sheetFormatPr defaultColWidth="12.7109375" defaultRowHeight="15" customHeight="1"/>
  <cols>
    <col min="1" max="2" width="5.7109375" customWidth="1"/>
    <col min="3" max="3" width="61.140625" customWidth="1"/>
    <col min="4" max="15" width="3.28515625" customWidth="1"/>
  </cols>
  <sheetData>
    <row r="1" spans="1:15" ht="19.5" customHeight="1">
      <c r="A1" s="124" t="s">
        <v>0</v>
      </c>
      <c r="B1" s="143"/>
      <c r="C1" s="1"/>
      <c r="D1" s="125" t="s">
        <v>1</v>
      </c>
      <c r="E1" s="143"/>
      <c r="F1" s="143"/>
      <c r="G1" s="143"/>
      <c r="H1" s="125"/>
      <c r="I1" s="143"/>
      <c r="J1" s="143"/>
      <c r="K1" s="143"/>
      <c r="L1" s="143"/>
      <c r="M1" s="143"/>
      <c r="N1" s="143"/>
      <c r="O1" s="143"/>
    </row>
    <row r="2" spans="1:15" ht="30.75" customHeight="1">
      <c r="A2" s="4"/>
      <c r="B2" s="6"/>
      <c r="C2" s="6"/>
      <c r="D2" s="8"/>
      <c r="E2" s="9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0.75" customHeight="1">
      <c r="A3" s="4"/>
      <c r="B3" s="126" t="s">
        <v>2</v>
      </c>
      <c r="C3" s="144"/>
      <c r="D3" s="8"/>
      <c r="E3" s="9" t="s">
        <v>3</v>
      </c>
      <c r="F3" s="127" t="s">
        <v>4</v>
      </c>
      <c r="G3" s="145"/>
      <c r="H3" s="145"/>
      <c r="I3" s="145"/>
      <c r="J3" s="145"/>
      <c r="K3" s="145"/>
      <c r="L3" s="145"/>
      <c r="M3" s="145"/>
      <c r="N3" s="145"/>
      <c r="O3" s="144"/>
    </row>
    <row r="4" spans="1:15" ht="36.75" customHeight="1">
      <c r="A4" s="4"/>
      <c r="B4" s="129" t="s">
        <v>5</v>
      </c>
      <c r="C4" s="146"/>
      <c r="D4" s="120" t="s">
        <v>6</v>
      </c>
      <c r="E4" s="128" t="s">
        <v>7</v>
      </c>
      <c r="F4" s="123"/>
      <c r="G4" s="120"/>
      <c r="H4" s="120"/>
      <c r="I4" s="120"/>
      <c r="J4" s="120"/>
      <c r="K4" s="120"/>
      <c r="L4" s="120"/>
      <c r="M4" s="120"/>
      <c r="N4" s="120"/>
      <c r="O4" s="121"/>
    </row>
    <row r="5" spans="1:15" ht="36.75" customHeight="1">
      <c r="A5" s="4"/>
      <c r="B5" s="130" t="s">
        <v>8</v>
      </c>
      <c r="C5" s="147"/>
      <c r="D5" s="148"/>
      <c r="E5" s="147"/>
      <c r="F5" s="147"/>
      <c r="G5" s="148"/>
      <c r="H5" s="148"/>
      <c r="I5" s="148"/>
      <c r="J5" s="148"/>
      <c r="K5" s="148"/>
      <c r="L5" s="148"/>
      <c r="M5" s="148"/>
      <c r="N5" s="148"/>
      <c r="O5" s="149"/>
    </row>
    <row r="6" spans="1:15" ht="15.75" customHeight="1">
      <c r="A6" s="131" t="s">
        <v>9</v>
      </c>
      <c r="B6" s="132" t="s">
        <v>10</v>
      </c>
      <c r="C6" s="15" t="s">
        <v>11</v>
      </c>
      <c r="D6" s="17">
        <v>8</v>
      </c>
      <c r="E6" s="18"/>
      <c r="F6" s="19"/>
      <c r="G6" s="19"/>
      <c r="H6" s="19"/>
      <c r="I6" s="19"/>
      <c r="J6" s="19"/>
      <c r="K6" s="19"/>
      <c r="L6" s="19"/>
      <c r="M6" s="19"/>
      <c r="N6" s="19"/>
      <c r="O6" s="21"/>
    </row>
    <row r="7" spans="1:15" ht="15.75" customHeight="1">
      <c r="A7" s="150"/>
      <c r="B7" s="151"/>
      <c r="C7" s="15" t="s">
        <v>12</v>
      </c>
      <c r="D7" s="17">
        <v>7</v>
      </c>
      <c r="E7" s="18"/>
      <c r="F7" s="19"/>
      <c r="G7" s="23"/>
      <c r="H7" s="23"/>
      <c r="I7" s="23"/>
      <c r="J7" s="23"/>
      <c r="K7" s="19"/>
      <c r="L7" s="23"/>
      <c r="M7" s="23"/>
      <c r="N7" s="23"/>
      <c r="O7" s="21"/>
    </row>
    <row r="8" spans="1:15" ht="15.75" customHeight="1">
      <c r="A8" s="150"/>
      <c r="B8" s="151"/>
      <c r="C8" s="15" t="s">
        <v>13</v>
      </c>
      <c r="D8" s="17">
        <v>6</v>
      </c>
      <c r="E8" s="18"/>
      <c r="F8" s="19"/>
      <c r="G8" s="23"/>
      <c r="H8" s="23"/>
      <c r="I8" s="23"/>
      <c r="J8" s="23"/>
      <c r="K8" s="19"/>
      <c r="L8" s="23"/>
      <c r="M8" s="23"/>
      <c r="N8" s="23"/>
      <c r="O8" s="21"/>
    </row>
    <row r="9" spans="1:15" ht="15.75" customHeight="1">
      <c r="A9" s="150"/>
      <c r="B9" s="151"/>
      <c r="C9" s="15" t="s">
        <v>14</v>
      </c>
      <c r="D9" s="17">
        <v>5</v>
      </c>
      <c r="E9" s="18">
        <v>5</v>
      </c>
      <c r="F9" s="19"/>
      <c r="G9" s="23"/>
      <c r="H9" s="23"/>
      <c r="I9" s="23"/>
      <c r="J9" s="23"/>
      <c r="K9" s="19"/>
      <c r="L9" s="23"/>
      <c r="M9" s="23"/>
      <c r="N9" s="23"/>
      <c r="O9" s="21"/>
    </row>
    <row r="10" spans="1:15" ht="15.75" customHeight="1">
      <c r="A10" s="150"/>
      <c r="B10" s="151"/>
      <c r="C10" s="15" t="s">
        <v>15</v>
      </c>
      <c r="D10" s="17">
        <v>4</v>
      </c>
      <c r="E10" s="18"/>
      <c r="F10" s="19"/>
      <c r="G10" s="23"/>
      <c r="H10" s="23"/>
      <c r="I10" s="23"/>
      <c r="J10" s="23"/>
      <c r="K10" s="19"/>
      <c r="L10" s="23"/>
      <c r="M10" s="23"/>
      <c r="N10" s="23"/>
      <c r="O10" s="21"/>
    </row>
    <row r="11" spans="1:15" ht="15.75" customHeight="1">
      <c r="A11" s="150"/>
      <c r="B11" s="151"/>
      <c r="C11" s="15" t="s">
        <v>16</v>
      </c>
      <c r="D11" s="17">
        <v>3</v>
      </c>
      <c r="E11" s="18"/>
      <c r="F11" s="19"/>
      <c r="G11" s="23"/>
      <c r="H11" s="23"/>
      <c r="I11" s="23"/>
      <c r="J11" s="23"/>
      <c r="K11" s="19"/>
      <c r="L11" s="23"/>
      <c r="M11" s="23"/>
      <c r="N11" s="23"/>
      <c r="O11" s="21"/>
    </row>
    <row r="12" spans="1:15" ht="15.75" customHeight="1">
      <c r="A12" s="150"/>
      <c r="B12" s="147"/>
      <c r="C12" s="28" t="s">
        <v>17</v>
      </c>
      <c r="D12" s="30">
        <v>2</v>
      </c>
      <c r="E12" s="31"/>
      <c r="F12" s="32"/>
      <c r="G12" s="33"/>
      <c r="H12" s="33"/>
      <c r="I12" s="33"/>
      <c r="J12" s="33"/>
      <c r="K12" s="32"/>
      <c r="L12" s="33"/>
      <c r="M12" s="33"/>
      <c r="N12" s="33"/>
      <c r="O12" s="34"/>
    </row>
    <row r="13" spans="1:15" ht="15.75" customHeight="1">
      <c r="A13" s="150"/>
      <c r="B13" s="123" t="s">
        <v>18</v>
      </c>
      <c r="C13" s="35" t="s">
        <v>19</v>
      </c>
      <c r="D13" s="36">
        <v>8</v>
      </c>
      <c r="E13" s="37"/>
      <c r="F13" s="38"/>
      <c r="G13" s="36"/>
      <c r="H13" s="36"/>
      <c r="I13" s="36"/>
      <c r="J13" s="36"/>
      <c r="K13" s="38"/>
      <c r="L13" s="36"/>
      <c r="M13" s="36"/>
      <c r="N13" s="36"/>
      <c r="O13" s="39"/>
    </row>
    <row r="14" spans="1:15" ht="15.75" customHeight="1">
      <c r="A14" s="150"/>
      <c r="B14" s="151"/>
      <c r="C14" s="40" t="s">
        <v>20</v>
      </c>
      <c r="D14" s="41">
        <v>6</v>
      </c>
      <c r="E14" s="42"/>
      <c r="F14" s="43"/>
      <c r="G14" s="44"/>
      <c r="H14" s="44"/>
      <c r="I14" s="44"/>
      <c r="J14" s="44"/>
      <c r="K14" s="43"/>
      <c r="L14" s="44"/>
      <c r="M14" s="44"/>
      <c r="N14" s="44"/>
      <c r="O14" s="45"/>
    </row>
    <row r="15" spans="1:15" ht="15.75" customHeight="1">
      <c r="A15" s="150"/>
      <c r="B15" s="151"/>
      <c r="C15" s="40" t="s">
        <v>21</v>
      </c>
      <c r="D15" s="41">
        <v>5</v>
      </c>
      <c r="E15" s="42"/>
      <c r="F15" s="43"/>
      <c r="G15" s="44"/>
      <c r="H15" s="44"/>
      <c r="I15" s="44"/>
      <c r="J15" s="44"/>
      <c r="K15" s="43"/>
      <c r="L15" s="44"/>
      <c r="M15" s="44"/>
      <c r="N15" s="44"/>
      <c r="O15" s="45"/>
    </row>
    <row r="16" spans="1:15" ht="15.75" customHeight="1">
      <c r="A16" s="150"/>
      <c r="B16" s="151"/>
      <c r="C16" s="40" t="s">
        <v>22</v>
      </c>
      <c r="D16" s="41">
        <v>4</v>
      </c>
      <c r="E16" s="42">
        <v>4</v>
      </c>
      <c r="F16" s="43"/>
      <c r="G16" s="44"/>
      <c r="H16" s="44"/>
      <c r="I16" s="44"/>
      <c r="J16" s="44"/>
      <c r="K16" s="43"/>
      <c r="L16" s="44"/>
      <c r="M16" s="44"/>
      <c r="N16" s="44"/>
      <c r="O16" s="45"/>
    </row>
    <row r="17" spans="1:15" ht="15.75" customHeight="1">
      <c r="A17" s="150"/>
      <c r="B17" s="151"/>
      <c r="C17" s="40" t="s">
        <v>23</v>
      </c>
      <c r="D17" s="41">
        <v>3</v>
      </c>
      <c r="E17" s="42"/>
      <c r="F17" s="43"/>
      <c r="G17" s="44"/>
      <c r="H17" s="44"/>
      <c r="I17" s="44"/>
      <c r="J17" s="44"/>
      <c r="K17" s="43"/>
      <c r="L17" s="44"/>
      <c r="M17" s="44"/>
      <c r="N17" s="44"/>
      <c r="O17" s="45"/>
    </row>
    <row r="18" spans="1:15" ht="15.75" customHeight="1">
      <c r="A18" s="150"/>
      <c r="B18" s="147"/>
      <c r="C18" s="46" t="s">
        <v>24</v>
      </c>
      <c r="D18" s="47">
        <v>2</v>
      </c>
      <c r="E18" s="48"/>
      <c r="F18" s="49"/>
      <c r="G18" s="50"/>
      <c r="H18" s="50"/>
      <c r="I18" s="50"/>
      <c r="J18" s="50"/>
      <c r="K18" s="49"/>
      <c r="L18" s="50"/>
      <c r="M18" s="50"/>
      <c r="N18" s="50"/>
      <c r="O18" s="51"/>
    </row>
    <row r="19" spans="1:15" ht="15.75" customHeight="1">
      <c r="A19" s="150"/>
      <c r="B19" s="122" t="s">
        <v>25</v>
      </c>
      <c r="C19" s="52" t="s">
        <v>26</v>
      </c>
      <c r="D19" s="53">
        <v>8</v>
      </c>
      <c r="E19" s="54"/>
      <c r="F19" s="55"/>
      <c r="G19" s="53"/>
      <c r="H19" s="53"/>
      <c r="I19" s="53"/>
      <c r="J19" s="53"/>
      <c r="K19" s="55"/>
      <c r="L19" s="53"/>
      <c r="M19" s="53"/>
      <c r="N19" s="53"/>
      <c r="O19" s="56"/>
    </row>
    <row r="20" spans="1:15" ht="15.75" customHeight="1">
      <c r="A20" s="150"/>
      <c r="B20" s="151"/>
      <c r="C20" s="15" t="s">
        <v>27</v>
      </c>
      <c r="D20" s="17">
        <v>6</v>
      </c>
      <c r="E20" s="18"/>
      <c r="F20" s="19"/>
      <c r="G20" s="23"/>
      <c r="H20" s="23"/>
      <c r="I20" s="23"/>
      <c r="J20" s="23"/>
      <c r="K20" s="19"/>
      <c r="L20" s="23"/>
      <c r="M20" s="23"/>
      <c r="N20" s="23"/>
      <c r="O20" s="21"/>
    </row>
    <row r="21" spans="1:15" ht="15.75" customHeight="1">
      <c r="A21" s="150"/>
      <c r="B21" s="151"/>
      <c r="C21" s="15" t="s">
        <v>28</v>
      </c>
      <c r="D21" s="17">
        <v>5</v>
      </c>
      <c r="E21" s="18">
        <v>5</v>
      </c>
      <c r="F21" s="19"/>
      <c r="G21" s="23"/>
      <c r="H21" s="23"/>
      <c r="I21" s="23"/>
      <c r="J21" s="23"/>
      <c r="K21" s="19"/>
      <c r="L21" s="23"/>
      <c r="M21" s="23"/>
      <c r="N21" s="23"/>
      <c r="O21" s="21"/>
    </row>
    <row r="22" spans="1:15" ht="15.75" customHeight="1">
      <c r="A22" s="150"/>
      <c r="B22" s="151"/>
      <c r="C22" s="15" t="s">
        <v>29</v>
      </c>
      <c r="D22" s="17">
        <v>4</v>
      </c>
      <c r="E22" s="18"/>
      <c r="F22" s="19"/>
      <c r="G22" s="23"/>
      <c r="H22" s="23"/>
      <c r="I22" s="23"/>
      <c r="J22" s="23"/>
      <c r="K22" s="19"/>
      <c r="L22" s="23"/>
      <c r="M22" s="23"/>
      <c r="N22" s="23"/>
      <c r="O22" s="21"/>
    </row>
    <row r="23" spans="1:15" ht="15.75" customHeight="1">
      <c r="A23" s="150"/>
      <c r="B23" s="151"/>
      <c r="C23" s="15" t="s">
        <v>30</v>
      </c>
      <c r="D23" s="17">
        <v>3</v>
      </c>
      <c r="E23" s="18"/>
      <c r="F23" s="19"/>
      <c r="G23" s="23"/>
      <c r="H23" s="23"/>
      <c r="I23" s="23"/>
      <c r="J23" s="23"/>
      <c r="K23" s="19"/>
      <c r="L23" s="23"/>
      <c r="M23" s="23"/>
      <c r="N23" s="23"/>
      <c r="O23" s="21"/>
    </row>
    <row r="24" spans="1:15" ht="15.75" customHeight="1">
      <c r="A24" s="150"/>
      <c r="B24" s="147"/>
      <c r="C24" s="28" t="s">
        <v>31</v>
      </c>
      <c r="D24" s="30">
        <v>2</v>
      </c>
      <c r="E24" s="31"/>
      <c r="F24" s="32"/>
      <c r="G24" s="33"/>
      <c r="H24" s="33"/>
      <c r="I24" s="33"/>
      <c r="J24" s="33"/>
      <c r="K24" s="32"/>
      <c r="L24" s="33"/>
      <c r="M24" s="33"/>
      <c r="N24" s="33"/>
      <c r="O24" s="34"/>
    </row>
    <row r="25" spans="1:15" ht="15.75" customHeight="1">
      <c r="A25" s="150"/>
      <c r="B25" s="133" t="s">
        <v>32</v>
      </c>
      <c r="C25" s="35" t="s">
        <v>33</v>
      </c>
      <c r="D25" s="36">
        <v>8</v>
      </c>
      <c r="E25" s="37"/>
      <c r="F25" s="38"/>
      <c r="G25" s="36"/>
      <c r="H25" s="36"/>
      <c r="I25" s="36"/>
      <c r="J25" s="36"/>
      <c r="K25" s="38"/>
      <c r="L25" s="36"/>
      <c r="M25" s="36"/>
      <c r="N25" s="36"/>
      <c r="O25" s="39"/>
    </row>
    <row r="26" spans="1:15" ht="15.75" customHeight="1">
      <c r="A26" s="150"/>
      <c r="B26" s="151"/>
      <c r="C26" s="40" t="s">
        <v>34</v>
      </c>
      <c r="D26" s="41">
        <v>6</v>
      </c>
      <c r="E26" s="42"/>
      <c r="F26" s="43"/>
      <c r="G26" s="44"/>
      <c r="H26" s="44"/>
      <c r="I26" s="44"/>
      <c r="J26" s="44"/>
      <c r="K26" s="43"/>
      <c r="L26" s="44"/>
      <c r="M26" s="44"/>
      <c r="N26" s="44"/>
      <c r="O26" s="45"/>
    </row>
    <row r="27" spans="1:15" ht="15.75" customHeight="1">
      <c r="A27" s="150"/>
      <c r="B27" s="151"/>
      <c r="C27" s="40" t="s">
        <v>35</v>
      </c>
      <c r="D27" s="41">
        <v>4</v>
      </c>
      <c r="E27" s="42">
        <v>4</v>
      </c>
      <c r="F27" s="43"/>
      <c r="G27" s="44"/>
      <c r="H27" s="44"/>
      <c r="I27" s="44"/>
      <c r="J27" s="44"/>
      <c r="K27" s="43"/>
      <c r="L27" s="44"/>
      <c r="M27" s="44"/>
      <c r="N27" s="44"/>
      <c r="O27" s="45"/>
    </row>
    <row r="28" spans="1:15" ht="15.75" customHeight="1">
      <c r="A28" s="150"/>
      <c r="B28" s="151"/>
      <c r="C28" s="40" t="s">
        <v>36</v>
      </c>
      <c r="D28" s="41">
        <v>3</v>
      </c>
      <c r="E28" s="42"/>
      <c r="F28" s="43"/>
      <c r="G28" s="44"/>
      <c r="H28" s="44"/>
      <c r="I28" s="44"/>
      <c r="J28" s="44"/>
      <c r="K28" s="43"/>
      <c r="L28" s="44"/>
      <c r="M28" s="44"/>
      <c r="N28" s="44"/>
      <c r="O28" s="45"/>
    </row>
    <row r="29" spans="1:15" ht="15.75" customHeight="1">
      <c r="A29" s="150"/>
      <c r="B29" s="147"/>
      <c r="C29" s="46" t="s">
        <v>37</v>
      </c>
      <c r="D29" s="47">
        <v>2</v>
      </c>
      <c r="E29" s="48"/>
      <c r="F29" s="49"/>
      <c r="G29" s="50"/>
      <c r="H29" s="50"/>
      <c r="I29" s="50"/>
      <c r="J29" s="50"/>
      <c r="K29" s="49"/>
      <c r="L29" s="50"/>
      <c r="M29" s="50"/>
      <c r="N29" s="50"/>
      <c r="O29" s="51"/>
    </row>
    <row r="30" spans="1:15" ht="15.75" customHeight="1">
      <c r="A30" s="150"/>
      <c r="B30" s="122" t="s">
        <v>38</v>
      </c>
      <c r="C30" s="52" t="s">
        <v>39</v>
      </c>
      <c r="D30" s="53">
        <v>8</v>
      </c>
      <c r="E30" s="54"/>
      <c r="F30" s="55"/>
      <c r="G30" s="53"/>
      <c r="H30" s="53"/>
      <c r="I30" s="53"/>
      <c r="J30" s="53"/>
      <c r="K30" s="55"/>
      <c r="L30" s="53"/>
      <c r="M30" s="53"/>
      <c r="N30" s="53"/>
      <c r="O30" s="56"/>
    </row>
    <row r="31" spans="1:15" ht="15.75" customHeight="1">
      <c r="A31" s="150"/>
      <c r="B31" s="151"/>
      <c r="C31" s="15" t="s">
        <v>40</v>
      </c>
      <c r="D31" s="17">
        <v>6</v>
      </c>
      <c r="E31" s="18"/>
      <c r="F31" s="19"/>
      <c r="G31" s="23"/>
      <c r="H31" s="23"/>
      <c r="I31" s="23"/>
      <c r="J31" s="23"/>
      <c r="K31" s="19"/>
      <c r="L31" s="23"/>
      <c r="M31" s="23"/>
      <c r="N31" s="23"/>
      <c r="O31" s="21"/>
    </row>
    <row r="32" spans="1:15" ht="15.75" customHeight="1">
      <c r="A32" s="150"/>
      <c r="B32" s="151"/>
      <c r="C32" s="15" t="s">
        <v>41</v>
      </c>
      <c r="D32" s="17">
        <v>5</v>
      </c>
      <c r="E32" s="18">
        <v>5</v>
      </c>
      <c r="F32" s="19"/>
      <c r="G32" s="23"/>
      <c r="H32" s="23"/>
      <c r="I32" s="23"/>
      <c r="J32" s="23"/>
      <c r="K32" s="19"/>
      <c r="L32" s="23"/>
      <c r="M32" s="23"/>
      <c r="N32" s="23"/>
      <c r="O32" s="21"/>
    </row>
    <row r="33" spans="1:15" ht="15.75" customHeight="1">
      <c r="A33" s="150"/>
      <c r="B33" s="151"/>
      <c r="C33" s="15" t="s">
        <v>42</v>
      </c>
      <c r="D33" s="17">
        <v>4</v>
      </c>
      <c r="E33" s="18"/>
      <c r="F33" s="19"/>
      <c r="G33" s="23"/>
      <c r="H33" s="23"/>
      <c r="I33" s="23"/>
      <c r="J33" s="23"/>
      <c r="K33" s="19"/>
      <c r="L33" s="23"/>
      <c r="M33" s="23"/>
      <c r="N33" s="23"/>
      <c r="O33" s="21"/>
    </row>
    <row r="34" spans="1:15" ht="15.75" customHeight="1">
      <c r="A34" s="150"/>
      <c r="B34" s="151"/>
      <c r="C34" s="15" t="s">
        <v>43</v>
      </c>
      <c r="D34" s="17">
        <v>3</v>
      </c>
      <c r="E34" s="18"/>
      <c r="F34" s="19"/>
      <c r="G34" s="23"/>
      <c r="H34" s="23"/>
      <c r="I34" s="23"/>
      <c r="J34" s="23"/>
      <c r="K34" s="19"/>
      <c r="L34" s="23"/>
      <c r="M34" s="23"/>
      <c r="N34" s="23"/>
      <c r="O34" s="21"/>
    </row>
    <row r="35" spans="1:15" ht="15.75" customHeight="1">
      <c r="A35" s="150"/>
      <c r="B35" s="147"/>
      <c r="C35" s="28" t="s">
        <v>44</v>
      </c>
      <c r="D35" s="30">
        <v>2</v>
      </c>
      <c r="E35" s="31"/>
      <c r="F35" s="32"/>
      <c r="G35" s="33"/>
      <c r="H35" s="33"/>
      <c r="I35" s="33"/>
      <c r="J35" s="33"/>
      <c r="K35" s="32"/>
      <c r="L35" s="33"/>
      <c r="M35" s="33"/>
      <c r="N35" s="33"/>
      <c r="O35" s="34"/>
    </row>
    <row r="36" spans="1:15" ht="15.75" customHeight="1">
      <c r="A36" s="150"/>
      <c r="B36" s="123" t="s">
        <v>45</v>
      </c>
      <c r="C36" s="35" t="s">
        <v>46</v>
      </c>
      <c r="D36" s="36">
        <v>8</v>
      </c>
      <c r="E36" s="37"/>
      <c r="F36" s="38"/>
      <c r="G36" s="36"/>
      <c r="H36" s="36"/>
      <c r="I36" s="36"/>
      <c r="J36" s="36"/>
      <c r="K36" s="38"/>
      <c r="L36" s="36"/>
      <c r="M36" s="36"/>
      <c r="N36" s="36"/>
      <c r="O36" s="39"/>
    </row>
    <row r="37" spans="1:15" ht="15.75" customHeight="1">
      <c r="A37" s="150"/>
      <c r="B37" s="151"/>
      <c r="C37" s="40" t="s">
        <v>47</v>
      </c>
      <c r="D37" s="41">
        <v>6</v>
      </c>
      <c r="E37" s="42"/>
      <c r="F37" s="43"/>
      <c r="G37" s="44"/>
      <c r="H37" s="44"/>
      <c r="I37" s="44"/>
      <c r="J37" s="44"/>
      <c r="K37" s="43"/>
      <c r="L37" s="44"/>
      <c r="M37" s="44"/>
      <c r="N37" s="44"/>
      <c r="O37" s="45"/>
    </row>
    <row r="38" spans="1:15" ht="15.75" customHeight="1">
      <c r="A38" s="150"/>
      <c r="B38" s="151"/>
      <c r="C38" s="40" t="s">
        <v>48</v>
      </c>
      <c r="D38" s="41">
        <v>4</v>
      </c>
      <c r="E38" s="42">
        <v>4</v>
      </c>
      <c r="F38" s="43"/>
      <c r="G38" s="44"/>
      <c r="H38" s="44"/>
      <c r="I38" s="44"/>
      <c r="J38" s="44"/>
      <c r="K38" s="43"/>
      <c r="L38" s="44"/>
      <c r="M38" s="44"/>
      <c r="N38" s="44"/>
      <c r="O38" s="45"/>
    </row>
    <row r="39" spans="1:15" ht="15.75" customHeight="1">
      <c r="A39" s="150"/>
      <c r="B39" s="151"/>
      <c r="C39" s="40" t="s">
        <v>49</v>
      </c>
      <c r="D39" s="41">
        <v>3</v>
      </c>
      <c r="E39" s="42"/>
      <c r="F39" s="43"/>
      <c r="G39" s="44"/>
      <c r="H39" s="44"/>
      <c r="I39" s="44"/>
      <c r="J39" s="44"/>
      <c r="K39" s="43"/>
      <c r="L39" s="44"/>
      <c r="M39" s="44"/>
      <c r="N39" s="44"/>
      <c r="O39" s="45"/>
    </row>
    <row r="40" spans="1:15" ht="15.75" customHeight="1">
      <c r="A40" s="152"/>
      <c r="B40" s="147"/>
      <c r="C40" s="46" t="s">
        <v>50</v>
      </c>
      <c r="D40" s="47">
        <v>2</v>
      </c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51"/>
    </row>
    <row r="41" spans="1:15" ht="15.75" customHeight="1">
      <c r="A41" s="57"/>
      <c r="B41" s="57"/>
      <c r="C41" s="153" t="s">
        <v>51</v>
      </c>
      <c r="D41" s="154"/>
      <c r="E41" s="58">
        <f>SUM(E6:E40)</f>
        <v>27</v>
      </c>
      <c r="F41" s="41">
        <f t="shared" ref="F41:O41" si="0">SUM(F6:F12,F13:F18,F19:F24,F25:F29,F30:F35,F36:F40)</f>
        <v>0</v>
      </c>
      <c r="G41" s="41">
        <f t="shared" si="0"/>
        <v>0</v>
      </c>
      <c r="H41" s="41">
        <f t="shared" si="0"/>
        <v>0</v>
      </c>
      <c r="I41" s="41">
        <f t="shared" si="0"/>
        <v>0</v>
      </c>
      <c r="J41" s="41">
        <f t="shared" si="0"/>
        <v>0</v>
      </c>
      <c r="K41" s="41">
        <f t="shared" si="0"/>
        <v>0</v>
      </c>
      <c r="L41" s="41">
        <f t="shared" si="0"/>
        <v>0</v>
      </c>
      <c r="M41" s="41">
        <f t="shared" si="0"/>
        <v>0</v>
      </c>
      <c r="N41" s="41">
        <f t="shared" si="0"/>
        <v>0</v>
      </c>
      <c r="O41" s="41">
        <f t="shared" si="0"/>
        <v>0</v>
      </c>
    </row>
    <row r="42" spans="1:15" ht="15.75" customHeight="1">
      <c r="A42" s="57"/>
      <c r="B42" s="153"/>
      <c r="C42" s="154"/>
      <c r="D42" s="154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15" ht="15.75" customHeight="1">
      <c r="A43" s="57"/>
      <c r="B43" s="57"/>
      <c r="C43" s="153" t="s">
        <v>52</v>
      </c>
      <c r="D43" s="154"/>
      <c r="E43" s="59">
        <f t="shared" ref="E43:O43" si="1">E41/6</f>
        <v>4.5</v>
      </c>
      <c r="F43" s="60">
        <f t="shared" si="1"/>
        <v>0</v>
      </c>
      <c r="G43" s="60">
        <f t="shared" si="1"/>
        <v>0</v>
      </c>
      <c r="H43" s="60">
        <f t="shared" si="1"/>
        <v>0</v>
      </c>
      <c r="I43" s="60">
        <f t="shared" si="1"/>
        <v>0</v>
      </c>
      <c r="J43" s="60">
        <f t="shared" si="1"/>
        <v>0</v>
      </c>
      <c r="K43" s="60">
        <f t="shared" si="1"/>
        <v>0</v>
      </c>
      <c r="L43" s="60">
        <f t="shared" si="1"/>
        <v>0</v>
      </c>
      <c r="M43" s="60">
        <f t="shared" si="1"/>
        <v>0</v>
      </c>
      <c r="N43" s="60">
        <f t="shared" si="1"/>
        <v>0</v>
      </c>
      <c r="O43" s="60">
        <f t="shared" si="1"/>
        <v>0</v>
      </c>
    </row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2:D42"/>
    <mergeCell ref="C43:D43"/>
    <mergeCell ref="B4:C4"/>
    <mergeCell ref="B5:C5"/>
    <mergeCell ref="A6:A40"/>
    <mergeCell ref="B6:B12"/>
    <mergeCell ref="B13:B18"/>
    <mergeCell ref="B19:B24"/>
    <mergeCell ref="B25:B29"/>
    <mergeCell ref="D4:D5"/>
    <mergeCell ref="B36:B40"/>
    <mergeCell ref="C41:D41"/>
    <mergeCell ref="A1:B1"/>
    <mergeCell ref="D1:G1"/>
    <mergeCell ref="H1:O1"/>
    <mergeCell ref="B3:C3"/>
    <mergeCell ref="F3:O3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O4:O5"/>
    <mergeCell ref="B30:B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  <pageSetUpPr fitToPage="1"/>
  </sheetPr>
  <dimension ref="A1:L1000"/>
  <sheetViews>
    <sheetView workbookViewId="0"/>
  </sheetViews>
  <sheetFormatPr defaultColWidth="12.7109375" defaultRowHeight="15" customHeight="1"/>
  <cols>
    <col min="1" max="1" width="6" customWidth="1"/>
    <col min="2" max="2" width="15.28515625" customWidth="1"/>
    <col min="8" max="8" width="14" customWidth="1"/>
  </cols>
  <sheetData>
    <row r="1" spans="1:12" ht="15.75" customHeight="1">
      <c r="A1" s="134" t="s">
        <v>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customHeight="1">
      <c r="A2" s="111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>
      <c r="A4" s="3"/>
      <c r="B4" s="5" t="s">
        <v>55</v>
      </c>
      <c r="C4" s="155" t="s">
        <v>56</v>
      </c>
      <c r="D4" s="143"/>
      <c r="E4" s="2"/>
      <c r="F4" s="5" t="s">
        <v>57</v>
      </c>
      <c r="G4" s="156" t="s">
        <v>58</v>
      </c>
      <c r="H4" s="143"/>
      <c r="L4" s="2"/>
    </row>
    <row r="5" spans="1:12" ht="15.75" customHeight="1">
      <c r="A5" s="2"/>
      <c r="B5" s="2"/>
      <c r="C5" s="2"/>
      <c r="D5" s="2"/>
      <c r="E5" s="2"/>
      <c r="F5" s="2"/>
      <c r="G5" s="157" t="s">
        <v>59</v>
      </c>
      <c r="H5" s="154"/>
      <c r="I5" s="2"/>
      <c r="J5" s="2"/>
      <c r="K5" s="2"/>
      <c r="L5" s="2"/>
    </row>
    <row r="6" spans="1:12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 t="s">
        <v>60</v>
      </c>
      <c r="C7" s="156" t="s">
        <v>61</v>
      </c>
      <c r="D7" s="143"/>
      <c r="F7" s="5" t="s">
        <v>62</v>
      </c>
      <c r="G7" s="155" t="s">
        <v>63</v>
      </c>
      <c r="H7" s="143"/>
      <c r="I7" s="2"/>
      <c r="J7" s="2"/>
      <c r="K7" s="2"/>
      <c r="L7" s="2"/>
    </row>
    <row r="8" spans="1:12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customHeight="1">
      <c r="A9" s="3"/>
      <c r="B9" s="5" t="s">
        <v>64</v>
      </c>
      <c r="C9" s="112" t="s">
        <v>65</v>
      </c>
      <c r="D9" s="143"/>
      <c r="E9" s="2"/>
      <c r="F9" s="5" t="s">
        <v>66</v>
      </c>
      <c r="G9" s="158" t="s">
        <v>67</v>
      </c>
      <c r="H9" s="154"/>
      <c r="K9" s="2"/>
      <c r="L9" s="2"/>
    </row>
    <row r="10" spans="1:12" ht="15.75" customHeight="1">
      <c r="A10" s="2"/>
      <c r="B10" s="2"/>
      <c r="C10" s="2"/>
      <c r="D10" s="2"/>
      <c r="E10" s="2"/>
      <c r="F10" s="2"/>
      <c r="G10" s="159" t="s">
        <v>68</v>
      </c>
      <c r="H10" s="160"/>
      <c r="K10" s="2"/>
      <c r="L10" s="2"/>
    </row>
    <row r="11" spans="1:1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>
      <c r="A12" s="2"/>
      <c r="B12" s="5" t="s">
        <v>69</v>
      </c>
      <c r="C12" s="155">
        <v>10</v>
      </c>
      <c r="D12" s="143"/>
      <c r="H12" s="2"/>
      <c r="I12" s="3"/>
      <c r="J12" s="2"/>
      <c r="K12" s="2"/>
      <c r="L12" s="2"/>
    </row>
    <row r="13" spans="1:12" ht="15.75" customHeight="1">
      <c r="A13" s="2"/>
      <c r="B13" s="2"/>
      <c r="C13" s="157" t="s">
        <v>70</v>
      </c>
      <c r="D13" s="154"/>
      <c r="E13" s="2"/>
      <c r="F13" s="2"/>
      <c r="G13" s="2"/>
      <c r="H13" s="2"/>
      <c r="I13" s="2"/>
      <c r="J13" s="2"/>
      <c r="K13" s="2"/>
      <c r="L13" s="2"/>
    </row>
    <row r="14" spans="1:12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>
      <c r="B15" s="5" t="s">
        <v>71</v>
      </c>
      <c r="C15" s="12">
        <f>SUM(L21:L30)/10</f>
        <v>4.583333333333333</v>
      </c>
      <c r="D15" s="2"/>
      <c r="E15" s="5" t="s">
        <v>72</v>
      </c>
      <c r="F15" s="12">
        <f>SUM(L21:L25)/5</f>
        <v>4.9000000000000004</v>
      </c>
      <c r="G15" s="2"/>
      <c r="H15" s="5" t="s">
        <v>73</v>
      </c>
      <c r="I15" s="10">
        <f>SUM(L26:L30)/5</f>
        <v>4.2666666666666675</v>
      </c>
      <c r="J15" s="2"/>
      <c r="K15" s="2"/>
      <c r="L15" s="2"/>
    </row>
    <row r="16" spans="1:12" ht="15.75" customHeight="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</row>
    <row r="18" spans="1:12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>
      <c r="A19" s="161" t="s">
        <v>75</v>
      </c>
      <c r="B19" s="143"/>
      <c r="C19" s="143"/>
      <c r="D19" s="143"/>
      <c r="E19" s="7"/>
      <c r="F19" s="7"/>
      <c r="G19" s="7"/>
      <c r="H19" s="7"/>
      <c r="I19" s="7"/>
      <c r="J19" s="7"/>
      <c r="K19" s="7"/>
      <c r="L19" s="7"/>
    </row>
    <row r="20" spans="1:12" ht="15.75" customHeight="1">
      <c r="A20" s="14"/>
      <c r="B20" s="162" t="s">
        <v>76</v>
      </c>
      <c r="C20" s="143"/>
      <c r="D20" s="16" t="s">
        <v>77</v>
      </c>
      <c r="E20" s="16" t="s">
        <v>78</v>
      </c>
      <c r="F20" s="16" t="s">
        <v>79</v>
      </c>
      <c r="G20" s="16" t="s">
        <v>80</v>
      </c>
      <c r="H20" s="16" t="s">
        <v>81</v>
      </c>
      <c r="I20" s="16" t="s">
        <v>82</v>
      </c>
      <c r="J20" s="16" t="s">
        <v>83</v>
      </c>
      <c r="K20" s="16" t="s">
        <v>84</v>
      </c>
      <c r="L20" s="16" t="s">
        <v>85</v>
      </c>
    </row>
    <row r="21" spans="1:12" ht="15.75" customHeight="1">
      <c r="A21" s="20">
        <v>1</v>
      </c>
      <c r="B21" s="163" t="s">
        <v>86</v>
      </c>
      <c r="C21" s="164"/>
      <c r="D21" s="20"/>
      <c r="E21" s="22">
        <v>6</v>
      </c>
      <c r="F21" s="22">
        <v>5</v>
      </c>
      <c r="G21" s="24">
        <v>5</v>
      </c>
      <c r="H21" s="24">
        <v>6</v>
      </c>
      <c r="I21" s="24">
        <v>6</v>
      </c>
      <c r="J21" s="22">
        <v>4</v>
      </c>
      <c r="K21" s="20">
        <f t="shared" ref="K21:K30" si="0">SUM(E21:J21)</f>
        <v>32</v>
      </c>
      <c r="L21" s="25">
        <f t="shared" ref="L21:L30" si="1">K21/6</f>
        <v>5.333333333333333</v>
      </c>
    </row>
    <row r="22" spans="1:12" ht="15.75" customHeight="1">
      <c r="A22" s="16">
        <v>2</v>
      </c>
      <c r="B22" s="165" t="s">
        <v>87</v>
      </c>
      <c r="C22" s="164"/>
      <c r="D22" s="16"/>
      <c r="E22" s="26">
        <v>6</v>
      </c>
      <c r="F22" s="26">
        <v>4</v>
      </c>
      <c r="G22" s="27">
        <v>5</v>
      </c>
      <c r="H22" s="27">
        <v>6</v>
      </c>
      <c r="I22" s="27">
        <v>4</v>
      </c>
      <c r="J22" s="26">
        <v>6</v>
      </c>
      <c r="K22" s="16">
        <f t="shared" si="0"/>
        <v>31</v>
      </c>
      <c r="L22" s="29">
        <f t="shared" si="1"/>
        <v>5.166666666666667</v>
      </c>
    </row>
    <row r="23" spans="1:12" ht="15.75" customHeight="1">
      <c r="A23" s="20">
        <v>3</v>
      </c>
      <c r="B23" s="163" t="s">
        <v>88</v>
      </c>
      <c r="C23" s="164"/>
      <c r="D23" s="20"/>
      <c r="E23" s="22">
        <v>5</v>
      </c>
      <c r="F23" s="22">
        <v>5</v>
      </c>
      <c r="G23" s="24">
        <v>5</v>
      </c>
      <c r="H23" s="24">
        <v>4</v>
      </c>
      <c r="I23" s="24">
        <v>5</v>
      </c>
      <c r="J23" s="22">
        <v>4</v>
      </c>
      <c r="K23" s="20">
        <f t="shared" si="0"/>
        <v>28</v>
      </c>
      <c r="L23" s="25">
        <f t="shared" si="1"/>
        <v>4.666666666666667</v>
      </c>
    </row>
    <row r="24" spans="1:12" ht="15.75" customHeight="1">
      <c r="A24" s="16">
        <v>4</v>
      </c>
      <c r="B24" s="165" t="s">
        <v>89</v>
      </c>
      <c r="C24" s="164"/>
      <c r="D24" s="16"/>
      <c r="E24" s="26">
        <v>5</v>
      </c>
      <c r="F24" s="26">
        <v>5</v>
      </c>
      <c r="G24" s="27">
        <v>5</v>
      </c>
      <c r="H24" s="27">
        <v>4</v>
      </c>
      <c r="I24" s="27">
        <v>5</v>
      </c>
      <c r="J24" s="26">
        <v>4</v>
      </c>
      <c r="K24" s="16">
        <f t="shared" si="0"/>
        <v>28</v>
      </c>
      <c r="L24" s="29">
        <f t="shared" si="1"/>
        <v>4.666666666666667</v>
      </c>
    </row>
    <row r="25" spans="1:12" ht="15.75" customHeight="1">
      <c r="A25" s="20">
        <v>5</v>
      </c>
      <c r="B25" s="163" t="s">
        <v>90</v>
      </c>
      <c r="C25" s="164"/>
      <c r="D25" s="20"/>
      <c r="E25" s="22">
        <v>5</v>
      </c>
      <c r="F25" s="22">
        <v>5</v>
      </c>
      <c r="G25" s="24">
        <v>5</v>
      </c>
      <c r="H25" s="24">
        <v>4</v>
      </c>
      <c r="I25" s="24">
        <v>5</v>
      </c>
      <c r="J25" s="22">
        <v>4</v>
      </c>
      <c r="K25" s="20">
        <f t="shared" si="0"/>
        <v>28</v>
      </c>
      <c r="L25" s="25">
        <f t="shared" si="1"/>
        <v>4.666666666666667</v>
      </c>
    </row>
    <row r="26" spans="1:12" ht="15.75" customHeight="1">
      <c r="A26" s="16">
        <v>6</v>
      </c>
      <c r="B26" s="165" t="s">
        <v>91</v>
      </c>
      <c r="C26" s="164"/>
      <c r="D26" s="16"/>
      <c r="E26" s="26">
        <v>5</v>
      </c>
      <c r="F26" s="26">
        <v>5</v>
      </c>
      <c r="G26" s="27">
        <v>5</v>
      </c>
      <c r="H26" s="27">
        <v>4</v>
      </c>
      <c r="I26" s="27">
        <v>5</v>
      </c>
      <c r="J26" s="26">
        <v>4</v>
      </c>
      <c r="K26" s="16">
        <f t="shared" si="0"/>
        <v>28</v>
      </c>
      <c r="L26" s="29">
        <f t="shared" si="1"/>
        <v>4.666666666666667</v>
      </c>
    </row>
    <row r="27" spans="1:12" ht="15.75" customHeight="1">
      <c r="A27" s="20">
        <v>7</v>
      </c>
      <c r="B27" s="163" t="s">
        <v>92</v>
      </c>
      <c r="C27" s="164"/>
      <c r="D27" s="20"/>
      <c r="E27" s="22">
        <v>4</v>
      </c>
      <c r="F27" s="22">
        <v>4</v>
      </c>
      <c r="G27" s="24">
        <v>5</v>
      </c>
      <c r="H27" s="24">
        <v>4</v>
      </c>
      <c r="I27" s="24">
        <v>4</v>
      </c>
      <c r="J27" s="22">
        <v>4</v>
      </c>
      <c r="K27" s="20">
        <f t="shared" si="0"/>
        <v>25</v>
      </c>
      <c r="L27" s="25">
        <f t="shared" si="1"/>
        <v>4.166666666666667</v>
      </c>
    </row>
    <row r="28" spans="1:12" ht="15.75" customHeight="1">
      <c r="A28" s="16">
        <v>8</v>
      </c>
      <c r="B28" s="165" t="s">
        <v>93</v>
      </c>
      <c r="C28" s="164"/>
      <c r="D28" s="16"/>
      <c r="E28" s="26">
        <v>4</v>
      </c>
      <c r="F28" s="26">
        <v>4</v>
      </c>
      <c r="G28" s="27">
        <v>5</v>
      </c>
      <c r="H28" s="27">
        <v>4</v>
      </c>
      <c r="I28" s="27">
        <v>4</v>
      </c>
      <c r="J28" s="26">
        <v>4</v>
      </c>
      <c r="K28" s="16">
        <f t="shared" si="0"/>
        <v>25</v>
      </c>
      <c r="L28" s="29">
        <f t="shared" si="1"/>
        <v>4.166666666666667</v>
      </c>
    </row>
    <row r="29" spans="1:12" ht="15.75" customHeight="1">
      <c r="A29" s="20">
        <v>9</v>
      </c>
      <c r="B29" s="163" t="s">
        <v>94</v>
      </c>
      <c r="C29" s="164"/>
      <c r="D29" s="20"/>
      <c r="E29" s="22">
        <v>4</v>
      </c>
      <c r="F29" s="22">
        <v>4</v>
      </c>
      <c r="G29" s="24">
        <v>5</v>
      </c>
      <c r="H29" s="24">
        <v>4</v>
      </c>
      <c r="I29" s="24">
        <v>4</v>
      </c>
      <c r="J29" s="22">
        <v>4</v>
      </c>
      <c r="K29" s="20">
        <f t="shared" si="0"/>
        <v>25</v>
      </c>
      <c r="L29" s="20">
        <f t="shared" si="1"/>
        <v>4.166666666666667</v>
      </c>
    </row>
    <row r="30" spans="1:12" ht="15.75" customHeight="1">
      <c r="A30" s="16">
        <v>10</v>
      </c>
      <c r="B30" s="165" t="s">
        <v>95</v>
      </c>
      <c r="C30" s="164"/>
      <c r="D30" s="16"/>
      <c r="E30" s="26">
        <v>4</v>
      </c>
      <c r="F30" s="26">
        <v>4</v>
      </c>
      <c r="G30" s="27">
        <v>5</v>
      </c>
      <c r="H30" s="27">
        <v>4</v>
      </c>
      <c r="I30" s="27">
        <v>4</v>
      </c>
      <c r="J30" s="26">
        <v>4</v>
      </c>
      <c r="K30" s="16">
        <f t="shared" si="0"/>
        <v>25</v>
      </c>
      <c r="L30" s="16">
        <f t="shared" si="1"/>
        <v>4.166666666666667</v>
      </c>
    </row>
    <row r="31" spans="1:12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>
      <c r="A32" s="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</row>
    <row r="33" spans="1:12" ht="15.75" customHeight="1">
      <c r="A33" s="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</row>
    <row r="34" spans="1:12" ht="15.75" customHeight="1">
      <c r="A34" s="3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</row>
    <row r="35" spans="1:12" ht="15.75" customHeight="1"/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34:L34"/>
    <mergeCell ref="B20:C20"/>
    <mergeCell ref="B21:C21"/>
    <mergeCell ref="B22:C22"/>
    <mergeCell ref="B23:C23"/>
    <mergeCell ref="B24:C24"/>
    <mergeCell ref="B25:C25"/>
    <mergeCell ref="B26:C26"/>
    <mergeCell ref="B28:C28"/>
    <mergeCell ref="B29:C29"/>
    <mergeCell ref="B30:C30"/>
    <mergeCell ref="B32:L32"/>
    <mergeCell ref="B33:L33"/>
    <mergeCell ref="C12:D12"/>
    <mergeCell ref="C13:D13"/>
    <mergeCell ref="A17:L17"/>
    <mergeCell ref="A19:D19"/>
    <mergeCell ref="B27:C27"/>
    <mergeCell ref="C7:D7"/>
    <mergeCell ref="G7:H7"/>
    <mergeCell ref="C9:D9"/>
    <mergeCell ref="G9:H9"/>
    <mergeCell ref="G10:H10"/>
    <mergeCell ref="A1:L1"/>
    <mergeCell ref="A2:L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O1000"/>
  <sheetViews>
    <sheetView workbookViewId="0"/>
  </sheetViews>
  <sheetFormatPr defaultColWidth="12.7109375" defaultRowHeight="15" customHeight="1"/>
  <cols>
    <col min="1" max="2" width="5.7109375" customWidth="1"/>
    <col min="3" max="3" width="61.140625" customWidth="1"/>
    <col min="4" max="15" width="3.28515625" customWidth="1"/>
  </cols>
  <sheetData>
    <row r="1" spans="1:15" ht="19.5" customHeight="1">
      <c r="A1" s="124" t="s">
        <v>0</v>
      </c>
      <c r="B1" s="143"/>
      <c r="C1" s="1"/>
      <c r="D1" s="125" t="s">
        <v>1</v>
      </c>
      <c r="E1" s="143"/>
      <c r="F1" s="143"/>
      <c r="G1" s="143"/>
      <c r="H1" s="125"/>
      <c r="I1" s="143"/>
      <c r="J1" s="143"/>
      <c r="K1" s="143"/>
      <c r="L1" s="143"/>
      <c r="M1" s="143"/>
      <c r="N1" s="143"/>
      <c r="O1" s="143"/>
    </row>
    <row r="2" spans="1:15" ht="30.75" customHeight="1">
      <c r="A2" s="4"/>
      <c r="B2" s="6"/>
      <c r="C2" s="6"/>
      <c r="D2" s="8"/>
      <c r="E2" s="9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0.75" customHeight="1">
      <c r="A3" s="4"/>
      <c r="B3" s="126" t="s">
        <v>2</v>
      </c>
      <c r="C3" s="144"/>
      <c r="D3" s="8"/>
      <c r="E3" s="9" t="s">
        <v>3</v>
      </c>
      <c r="F3" s="127" t="s">
        <v>4</v>
      </c>
      <c r="G3" s="145"/>
      <c r="H3" s="145"/>
      <c r="I3" s="145"/>
      <c r="J3" s="145"/>
      <c r="K3" s="145"/>
      <c r="L3" s="145"/>
      <c r="M3" s="145"/>
      <c r="N3" s="145"/>
      <c r="O3" s="144"/>
    </row>
    <row r="4" spans="1:15" ht="36.75" customHeight="1">
      <c r="A4" s="4"/>
      <c r="B4" s="129" t="s">
        <v>5</v>
      </c>
      <c r="C4" s="146"/>
      <c r="D4" s="120" t="s">
        <v>6</v>
      </c>
      <c r="E4" s="128" t="s">
        <v>7</v>
      </c>
      <c r="F4" s="123"/>
      <c r="G4" s="120"/>
      <c r="H4" s="120"/>
      <c r="I4" s="120"/>
      <c r="J4" s="120"/>
      <c r="K4" s="120"/>
      <c r="L4" s="120"/>
      <c r="M4" s="120"/>
      <c r="N4" s="120"/>
      <c r="O4" s="121"/>
    </row>
    <row r="5" spans="1:15" ht="36.75" customHeight="1">
      <c r="A5" s="4"/>
      <c r="B5" s="130" t="s">
        <v>8</v>
      </c>
      <c r="C5" s="147"/>
      <c r="D5" s="148"/>
      <c r="E5" s="147"/>
      <c r="F5" s="147"/>
      <c r="G5" s="148"/>
      <c r="H5" s="148"/>
      <c r="I5" s="148"/>
      <c r="J5" s="148"/>
      <c r="K5" s="148"/>
      <c r="L5" s="148"/>
      <c r="M5" s="148"/>
      <c r="N5" s="148"/>
      <c r="O5" s="149"/>
    </row>
    <row r="6" spans="1:15" ht="15.75" customHeight="1">
      <c r="A6" s="131" t="s">
        <v>9</v>
      </c>
      <c r="B6" s="132" t="s">
        <v>10</v>
      </c>
      <c r="C6" s="15" t="s">
        <v>11</v>
      </c>
      <c r="D6" s="17">
        <v>8</v>
      </c>
      <c r="E6" s="18"/>
      <c r="F6" s="19"/>
      <c r="G6" s="19"/>
      <c r="H6" s="19"/>
      <c r="I6" s="19"/>
      <c r="J6" s="19"/>
      <c r="K6" s="19"/>
      <c r="L6" s="19"/>
      <c r="M6" s="19"/>
      <c r="N6" s="19"/>
      <c r="O6" s="21"/>
    </row>
    <row r="7" spans="1:15" ht="15.75" customHeight="1">
      <c r="A7" s="150"/>
      <c r="B7" s="151"/>
      <c r="C7" s="15" t="s">
        <v>12</v>
      </c>
      <c r="D7" s="17">
        <v>7</v>
      </c>
      <c r="E7" s="18"/>
      <c r="F7" s="19"/>
      <c r="G7" s="23"/>
      <c r="H7" s="23"/>
      <c r="I7" s="23"/>
      <c r="J7" s="23"/>
      <c r="K7" s="19"/>
      <c r="L7" s="23"/>
      <c r="M7" s="23"/>
      <c r="N7" s="23"/>
      <c r="O7" s="21"/>
    </row>
    <row r="8" spans="1:15" ht="15.75" customHeight="1">
      <c r="A8" s="150"/>
      <c r="B8" s="151"/>
      <c r="C8" s="15" t="s">
        <v>13</v>
      </c>
      <c r="D8" s="17">
        <v>6</v>
      </c>
      <c r="E8" s="18"/>
      <c r="F8" s="19"/>
      <c r="G8" s="23"/>
      <c r="H8" s="23"/>
      <c r="I8" s="23"/>
      <c r="J8" s="23"/>
      <c r="K8" s="19"/>
      <c r="L8" s="23"/>
      <c r="M8" s="23"/>
      <c r="N8" s="23"/>
      <c r="O8" s="21"/>
    </row>
    <row r="9" spans="1:15" ht="15.75" customHeight="1">
      <c r="A9" s="150"/>
      <c r="B9" s="151"/>
      <c r="C9" s="15" t="s">
        <v>14</v>
      </c>
      <c r="D9" s="17">
        <v>5</v>
      </c>
      <c r="E9" s="18">
        <v>5</v>
      </c>
      <c r="F9" s="19"/>
      <c r="G9" s="23"/>
      <c r="H9" s="23"/>
      <c r="I9" s="23"/>
      <c r="J9" s="23"/>
      <c r="K9" s="19"/>
      <c r="L9" s="23"/>
      <c r="M9" s="23"/>
      <c r="N9" s="23"/>
      <c r="O9" s="21"/>
    </row>
    <row r="10" spans="1:15" ht="15.75" customHeight="1">
      <c r="A10" s="150"/>
      <c r="B10" s="151"/>
      <c r="C10" s="15" t="s">
        <v>15</v>
      </c>
      <c r="D10" s="17">
        <v>4</v>
      </c>
      <c r="E10" s="18"/>
      <c r="F10" s="19"/>
      <c r="G10" s="23"/>
      <c r="H10" s="23"/>
      <c r="I10" s="23"/>
      <c r="J10" s="23"/>
      <c r="K10" s="19"/>
      <c r="L10" s="23"/>
      <c r="M10" s="23"/>
      <c r="N10" s="23"/>
      <c r="O10" s="21"/>
    </row>
    <row r="11" spans="1:15" ht="15.75" customHeight="1">
      <c r="A11" s="150"/>
      <c r="B11" s="151"/>
      <c r="C11" s="15" t="s">
        <v>16</v>
      </c>
      <c r="D11" s="17">
        <v>3</v>
      </c>
      <c r="E11" s="18"/>
      <c r="F11" s="19"/>
      <c r="G11" s="23"/>
      <c r="H11" s="23"/>
      <c r="I11" s="23"/>
      <c r="J11" s="23"/>
      <c r="K11" s="19"/>
      <c r="L11" s="23"/>
      <c r="M11" s="23"/>
      <c r="N11" s="23"/>
      <c r="O11" s="21"/>
    </row>
    <row r="12" spans="1:15" ht="15.75" customHeight="1">
      <c r="A12" s="150"/>
      <c r="B12" s="147"/>
      <c r="C12" s="28" t="s">
        <v>17</v>
      </c>
      <c r="D12" s="30">
        <v>2</v>
      </c>
      <c r="E12" s="31"/>
      <c r="F12" s="32"/>
      <c r="G12" s="33"/>
      <c r="H12" s="33"/>
      <c r="I12" s="33"/>
      <c r="J12" s="33"/>
      <c r="K12" s="32"/>
      <c r="L12" s="33"/>
      <c r="M12" s="33"/>
      <c r="N12" s="33"/>
      <c r="O12" s="34"/>
    </row>
    <row r="13" spans="1:15" ht="15.75" customHeight="1">
      <c r="A13" s="150"/>
      <c r="B13" s="123" t="s">
        <v>18</v>
      </c>
      <c r="C13" s="35" t="s">
        <v>19</v>
      </c>
      <c r="D13" s="36">
        <v>8</v>
      </c>
      <c r="E13" s="37"/>
      <c r="F13" s="38"/>
      <c r="G13" s="36"/>
      <c r="H13" s="36"/>
      <c r="I13" s="36"/>
      <c r="J13" s="36"/>
      <c r="K13" s="38"/>
      <c r="L13" s="36"/>
      <c r="M13" s="36"/>
      <c r="N13" s="36"/>
      <c r="O13" s="39"/>
    </row>
    <row r="14" spans="1:15" ht="15.75" customHeight="1">
      <c r="A14" s="150"/>
      <c r="B14" s="151"/>
      <c r="C14" s="40" t="s">
        <v>20</v>
      </c>
      <c r="D14" s="41">
        <v>6</v>
      </c>
      <c r="E14" s="42"/>
      <c r="F14" s="43"/>
      <c r="G14" s="44"/>
      <c r="H14" s="44"/>
      <c r="I14" s="44"/>
      <c r="J14" s="44"/>
      <c r="K14" s="43"/>
      <c r="L14" s="44"/>
      <c r="M14" s="44"/>
      <c r="N14" s="44"/>
      <c r="O14" s="45"/>
    </row>
    <row r="15" spans="1:15" ht="15.75" customHeight="1">
      <c r="A15" s="150"/>
      <c r="B15" s="151"/>
      <c r="C15" s="40" t="s">
        <v>21</v>
      </c>
      <c r="D15" s="41">
        <v>5</v>
      </c>
      <c r="E15" s="42"/>
      <c r="F15" s="43"/>
      <c r="G15" s="44"/>
      <c r="H15" s="44"/>
      <c r="I15" s="44"/>
      <c r="J15" s="44"/>
      <c r="K15" s="43"/>
      <c r="L15" s="44"/>
      <c r="M15" s="44"/>
      <c r="N15" s="44"/>
      <c r="O15" s="45"/>
    </row>
    <row r="16" spans="1:15" ht="15.75" customHeight="1">
      <c r="A16" s="150"/>
      <c r="B16" s="151"/>
      <c r="C16" s="40" t="s">
        <v>22</v>
      </c>
      <c r="D16" s="41">
        <v>4</v>
      </c>
      <c r="E16" s="42">
        <v>4</v>
      </c>
      <c r="F16" s="43"/>
      <c r="G16" s="44"/>
      <c r="H16" s="44"/>
      <c r="I16" s="44"/>
      <c r="J16" s="44"/>
      <c r="K16" s="43"/>
      <c r="L16" s="44"/>
      <c r="M16" s="44"/>
      <c r="N16" s="44"/>
      <c r="O16" s="45"/>
    </row>
    <row r="17" spans="1:15" ht="15.75" customHeight="1">
      <c r="A17" s="150"/>
      <c r="B17" s="151"/>
      <c r="C17" s="40" t="s">
        <v>23</v>
      </c>
      <c r="D17" s="41">
        <v>3</v>
      </c>
      <c r="E17" s="42"/>
      <c r="F17" s="43"/>
      <c r="G17" s="44"/>
      <c r="H17" s="44"/>
      <c r="I17" s="44"/>
      <c r="J17" s="44"/>
      <c r="K17" s="43"/>
      <c r="L17" s="44"/>
      <c r="M17" s="44"/>
      <c r="N17" s="44"/>
      <c r="O17" s="45"/>
    </row>
    <row r="18" spans="1:15" ht="15.75" customHeight="1">
      <c r="A18" s="150"/>
      <c r="B18" s="147"/>
      <c r="C18" s="46" t="s">
        <v>24</v>
      </c>
      <c r="D18" s="47">
        <v>2</v>
      </c>
      <c r="E18" s="48"/>
      <c r="F18" s="49"/>
      <c r="G18" s="50"/>
      <c r="H18" s="50"/>
      <c r="I18" s="50"/>
      <c r="J18" s="50"/>
      <c r="K18" s="49"/>
      <c r="L18" s="50"/>
      <c r="M18" s="50"/>
      <c r="N18" s="50"/>
      <c r="O18" s="51"/>
    </row>
    <row r="19" spans="1:15" ht="15.75" customHeight="1">
      <c r="A19" s="150"/>
      <c r="B19" s="122" t="s">
        <v>25</v>
      </c>
      <c r="C19" s="52" t="s">
        <v>26</v>
      </c>
      <c r="D19" s="53">
        <v>8</v>
      </c>
      <c r="E19" s="54"/>
      <c r="F19" s="55"/>
      <c r="G19" s="53"/>
      <c r="H19" s="53"/>
      <c r="I19" s="53"/>
      <c r="J19" s="53"/>
      <c r="K19" s="55"/>
      <c r="L19" s="53"/>
      <c r="M19" s="53"/>
      <c r="N19" s="53"/>
      <c r="O19" s="56"/>
    </row>
    <row r="20" spans="1:15" ht="15.75" customHeight="1">
      <c r="A20" s="150"/>
      <c r="B20" s="151"/>
      <c r="C20" s="15" t="s">
        <v>27</v>
      </c>
      <c r="D20" s="17">
        <v>6</v>
      </c>
      <c r="E20" s="18"/>
      <c r="F20" s="19"/>
      <c r="G20" s="23"/>
      <c r="H20" s="23"/>
      <c r="I20" s="23"/>
      <c r="J20" s="23"/>
      <c r="K20" s="19"/>
      <c r="L20" s="23"/>
      <c r="M20" s="23"/>
      <c r="N20" s="23"/>
      <c r="O20" s="21"/>
    </row>
    <row r="21" spans="1:15" ht="15.75" customHeight="1">
      <c r="A21" s="150"/>
      <c r="B21" s="151"/>
      <c r="C21" s="15" t="s">
        <v>28</v>
      </c>
      <c r="D21" s="17">
        <v>5</v>
      </c>
      <c r="E21" s="18">
        <v>5</v>
      </c>
      <c r="F21" s="19"/>
      <c r="G21" s="23"/>
      <c r="H21" s="23"/>
      <c r="I21" s="23"/>
      <c r="J21" s="23"/>
      <c r="K21" s="19"/>
      <c r="L21" s="23"/>
      <c r="M21" s="23"/>
      <c r="N21" s="23"/>
      <c r="O21" s="21"/>
    </row>
    <row r="22" spans="1:15" ht="15.75" customHeight="1">
      <c r="A22" s="150"/>
      <c r="B22" s="151"/>
      <c r="C22" s="15" t="s">
        <v>29</v>
      </c>
      <c r="D22" s="17">
        <v>4</v>
      </c>
      <c r="E22" s="18"/>
      <c r="F22" s="19"/>
      <c r="G22" s="23"/>
      <c r="H22" s="23"/>
      <c r="I22" s="23"/>
      <c r="J22" s="23"/>
      <c r="K22" s="19"/>
      <c r="L22" s="23"/>
      <c r="M22" s="23"/>
      <c r="N22" s="23"/>
      <c r="O22" s="21"/>
    </row>
    <row r="23" spans="1:15" ht="15.75" customHeight="1">
      <c r="A23" s="150"/>
      <c r="B23" s="151"/>
      <c r="C23" s="15" t="s">
        <v>30</v>
      </c>
      <c r="D23" s="17">
        <v>3</v>
      </c>
      <c r="E23" s="18"/>
      <c r="F23" s="19"/>
      <c r="G23" s="23"/>
      <c r="H23" s="23"/>
      <c r="I23" s="23"/>
      <c r="J23" s="23"/>
      <c r="K23" s="19"/>
      <c r="L23" s="23"/>
      <c r="M23" s="23"/>
      <c r="N23" s="23"/>
      <c r="O23" s="21"/>
    </row>
    <row r="24" spans="1:15" ht="15.75" customHeight="1">
      <c r="A24" s="150"/>
      <c r="B24" s="147"/>
      <c r="C24" s="28" t="s">
        <v>31</v>
      </c>
      <c r="D24" s="30">
        <v>2</v>
      </c>
      <c r="E24" s="31"/>
      <c r="F24" s="32"/>
      <c r="G24" s="33"/>
      <c r="H24" s="33"/>
      <c r="I24" s="33"/>
      <c r="J24" s="33"/>
      <c r="K24" s="32"/>
      <c r="L24" s="33"/>
      <c r="M24" s="33"/>
      <c r="N24" s="33"/>
      <c r="O24" s="34"/>
    </row>
    <row r="25" spans="1:15" ht="15.75" customHeight="1">
      <c r="A25" s="150"/>
      <c r="B25" s="133" t="s">
        <v>32</v>
      </c>
      <c r="C25" s="35" t="s">
        <v>33</v>
      </c>
      <c r="D25" s="36">
        <v>8</v>
      </c>
      <c r="E25" s="37"/>
      <c r="F25" s="38"/>
      <c r="G25" s="36"/>
      <c r="H25" s="36"/>
      <c r="I25" s="36"/>
      <c r="J25" s="36"/>
      <c r="K25" s="38"/>
      <c r="L25" s="36"/>
      <c r="M25" s="36"/>
      <c r="N25" s="36"/>
      <c r="O25" s="39"/>
    </row>
    <row r="26" spans="1:15" ht="15.75" customHeight="1">
      <c r="A26" s="150"/>
      <c r="B26" s="151"/>
      <c r="C26" s="40" t="s">
        <v>34</v>
      </c>
      <c r="D26" s="41">
        <v>6</v>
      </c>
      <c r="E26" s="42"/>
      <c r="F26" s="43"/>
      <c r="G26" s="44"/>
      <c r="H26" s="44"/>
      <c r="I26" s="44"/>
      <c r="J26" s="44"/>
      <c r="K26" s="43"/>
      <c r="L26" s="44"/>
      <c r="M26" s="44"/>
      <c r="N26" s="44"/>
      <c r="O26" s="45"/>
    </row>
    <row r="27" spans="1:15" ht="15.75" customHeight="1">
      <c r="A27" s="150"/>
      <c r="B27" s="151"/>
      <c r="C27" s="40" t="s">
        <v>35</v>
      </c>
      <c r="D27" s="41">
        <v>4</v>
      </c>
      <c r="E27" s="42">
        <v>4</v>
      </c>
      <c r="F27" s="43"/>
      <c r="G27" s="44"/>
      <c r="H27" s="44"/>
      <c r="I27" s="44"/>
      <c r="J27" s="44"/>
      <c r="K27" s="43"/>
      <c r="L27" s="44"/>
      <c r="M27" s="44"/>
      <c r="N27" s="44"/>
      <c r="O27" s="45"/>
    </row>
    <row r="28" spans="1:15" ht="15.75" customHeight="1">
      <c r="A28" s="150"/>
      <c r="B28" s="151"/>
      <c r="C28" s="40" t="s">
        <v>36</v>
      </c>
      <c r="D28" s="41">
        <v>3</v>
      </c>
      <c r="E28" s="42"/>
      <c r="F28" s="43"/>
      <c r="G28" s="44"/>
      <c r="H28" s="44"/>
      <c r="I28" s="44"/>
      <c r="J28" s="44"/>
      <c r="K28" s="43"/>
      <c r="L28" s="44"/>
      <c r="M28" s="44"/>
      <c r="N28" s="44"/>
      <c r="O28" s="45"/>
    </row>
    <row r="29" spans="1:15" ht="15.75" customHeight="1">
      <c r="A29" s="150"/>
      <c r="B29" s="147"/>
      <c r="C29" s="46" t="s">
        <v>37</v>
      </c>
      <c r="D29" s="47">
        <v>2</v>
      </c>
      <c r="E29" s="48"/>
      <c r="F29" s="49"/>
      <c r="G29" s="50"/>
      <c r="H29" s="50"/>
      <c r="I29" s="50"/>
      <c r="J29" s="50"/>
      <c r="K29" s="49"/>
      <c r="L29" s="50"/>
      <c r="M29" s="50"/>
      <c r="N29" s="50"/>
      <c r="O29" s="51"/>
    </row>
    <row r="30" spans="1:15" ht="15.75" customHeight="1">
      <c r="A30" s="150"/>
      <c r="B30" s="122" t="s">
        <v>38</v>
      </c>
      <c r="C30" s="52" t="s">
        <v>39</v>
      </c>
      <c r="D30" s="53">
        <v>8</v>
      </c>
      <c r="E30" s="54"/>
      <c r="F30" s="55"/>
      <c r="G30" s="53"/>
      <c r="H30" s="53"/>
      <c r="I30" s="53"/>
      <c r="J30" s="53"/>
      <c r="K30" s="55"/>
      <c r="L30" s="53"/>
      <c r="M30" s="53"/>
      <c r="N30" s="53"/>
      <c r="O30" s="56"/>
    </row>
    <row r="31" spans="1:15" ht="15.75" customHeight="1">
      <c r="A31" s="150"/>
      <c r="B31" s="151"/>
      <c r="C31" s="15" t="s">
        <v>40</v>
      </c>
      <c r="D31" s="17">
        <v>6</v>
      </c>
      <c r="E31" s="18"/>
      <c r="F31" s="19"/>
      <c r="G31" s="23"/>
      <c r="H31" s="23"/>
      <c r="I31" s="23"/>
      <c r="J31" s="23"/>
      <c r="K31" s="19"/>
      <c r="L31" s="23"/>
      <c r="M31" s="23"/>
      <c r="N31" s="23"/>
      <c r="O31" s="21"/>
    </row>
    <row r="32" spans="1:15" ht="15.75" customHeight="1">
      <c r="A32" s="150"/>
      <c r="B32" s="151"/>
      <c r="C32" s="15" t="s">
        <v>41</v>
      </c>
      <c r="D32" s="17">
        <v>5</v>
      </c>
      <c r="E32" s="18">
        <v>5</v>
      </c>
      <c r="F32" s="19"/>
      <c r="G32" s="23"/>
      <c r="H32" s="23"/>
      <c r="I32" s="23"/>
      <c r="J32" s="23"/>
      <c r="K32" s="19"/>
      <c r="L32" s="23"/>
      <c r="M32" s="23"/>
      <c r="N32" s="23"/>
      <c r="O32" s="21"/>
    </row>
    <row r="33" spans="1:15" ht="15.75" customHeight="1">
      <c r="A33" s="150"/>
      <c r="B33" s="151"/>
      <c r="C33" s="15" t="s">
        <v>42</v>
      </c>
      <c r="D33" s="17">
        <v>4</v>
      </c>
      <c r="E33" s="18"/>
      <c r="F33" s="19"/>
      <c r="G33" s="23"/>
      <c r="H33" s="23"/>
      <c r="I33" s="23"/>
      <c r="J33" s="23"/>
      <c r="K33" s="19"/>
      <c r="L33" s="23"/>
      <c r="M33" s="23"/>
      <c r="N33" s="23"/>
      <c r="O33" s="21"/>
    </row>
    <row r="34" spans="1:15" ht="15.75" customHeight="1">
      <c r="A34" s="150"/>
      <c r="B34" s="151"/>
      <c r="C34" s="15" t="s">
        <v>43</v>
      </c>
      <c r="D34" s="17">
        <v>3</v>
      </c>
      <c r="E34" s="18"/>
      <c r="F34" s="19"/>
      <c r="G34" s="23"/>
      <c r="H34" s="23"/>
      <c r="I34" s="23"/>
      <c r="J34" s="23"/>
      <c r="K34" s="19"/>
      <c r="L34" s="23"/>
      <c r="M34" s="23"/>
      <c r="N34" s="23"/>
      <c r="O34" s="21"/>
    </row>
    <row r="35" spans="1:15" ht="15.75" customHeight="1">
      <c r="A35" s="150"/>
      <c r="B35" s="147"/>
      <c r="C35" s="28" t="s">
        <v>44</v>
      </c>
      <c r="D35" s="30">
        <v>2</v>
      </c>
      <c r="E35" s="31"/>
      <c r="F35" s="32"/>
      <c r="G35" s="33"/>
      <c r="H35" s="33"/>
      <c r="I35" s="33"/>
      <c r="J35" s="33"/>
      <c r="K35" s="32"/>
      <c r="L35" s="33"/>
      <c r="M35" s="33"/>
      <c r="N35" s="33"/>
      <c r="O35" s="34"/>
    </row>
    <row r="36" spans="1:15" ht="15.75" customHeight="1">
      <c r="A36" s="150"/>
      <c r="B36" s="123" t="s">
        <v>45</v>
      </c>
      <c r="C36" s="35" t="s">
        <v>46</v>
      </c>
      <c r="D36" s="36">
        <v>8</v>
      </c>
      <c r="E36" s="37"/>
      <c r="F36" s="38"/>
      <c r="G36" s="36"/>
      <c r="H36" s="36"/>
      <c r="I36" s="36"/>
      <c r="J36" s="36"/>
      <c r="K36" s="38"/>
      <c r="L36" s="36"/>
      <c r="M36" s="36"/>
      <c r="N36" s="36"/>
      <c r="O36" s="39"/>
    </row>
    <row r="37" spans="1:15" ht="15.75" customHeight="1">
      <c r="A37" s="150"/>
      <c r="B37" s="151"/>
      <c r="C37" s="40" t="s">
        <v>47</v>
      </c>
      <c r="D37" s="41">
        <v>6</v>
      </c>
      <c r="E37" s="42"/>
      <c r="F37" s="43"/>
      <c r="G37" s="44"/>
      <c r="H37" s="44"/>
      <c r="I37" s="44"/>
      <c r="J37" s="44"/>
      <c r="K37" s="43"/>
      <c r="L37" s="44"/>
      <c r="M37" s="44"/>
      <c r="N37" s="44"/>
      <c r="O37" s="45"/>
    </row>
    <row r="38" spans="1:15" ht="15.75" customHeight="1">
      <c r="A38" s="150"/>
      <c r="B38" s="151"/>
      <c r="C38" s="40" t="s">
        <v>48</v>
      </c>
      <c r="D38" s="41">
        <v>4</v>
      </c>
      <c r="E38" s="42">
        <v>4</v>
      </c>
      <c r="F38" s="43"/>
      <c r="G38" s="44"/>
      <c r="H38" s="44"/>
      <c r="I38" s="44"/>
      <c r="J38" s="44"/>
      <c r="K38" s="43"/>
      <c r="L38" s="44"/>
      <c r="M38" s="44"/>
      <c r="N38" s="44"/>
      <c r="O38" s="45"/>
    </row>
    <row r="39" spans="1:15" ht="15.75" customHeight="1">
      <c r="A39" s="150"/>
      <c r="B39" s="151"/>
      <c r="C39" s="40" t="s">
        <v>49</v>
      </c>
      <c r="D39" s="41">
        <v>3</v>
      </c>
      <c r="E39" s="42"/>
      <c r="F39" s="43"/>
      <c r="G39" s="44"/>
      <c r="H39" s="44"/>
      <c r="I39" s="44"/>
      <c r="J39" s="44"/>
      <c r="K39" s="43"/>
      <c r="L39" s="44"/>
      <c r="M39" s="44"/>
      <c r="N39" s="44"/>
      <c r="O39" s="45"/>
    </row>
    <row r="40" spans="1:15" ht="15.75" customHeight="1">
      <c r="A40" s="152"/>
      <c r="B40" s="147"/>
      <c r="C40" s="46" t="s">
        <v>50</v>
      </c>
      <c r="D40" s="47">
        <v>2</v>
      </c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51"/>
    </row>
    <row r="41" spans="1:15" ht="15.75" customHeight="1">
      <c r="A41" s="57"/>
      <c r="B41" s="57"/>
      <c r="C41" s="153" t="s">
        <v>51</v>
      </c>
      <c r="D41" s="154"/>
      <c r="E41" s="58">
        <f>SUM(E6:E40)</f>
        <v>27</v>
      </c>
      <c r="F41" s="41">
        <f t="shared" ref="F41:O41" si="0">SUM(F6:F12,F13:F18,F19:F24,F25:F29,F30:F35,F36:F40)</f>
        <v>0</v>
      </c>
      <c r="G41" s="41">
        <f t="shared" si="0"/>
        <v>0</v>
      </c>
      <c r="H41" s="41">
        <f t="shared" si="0"/>
        <v>0</v>
      </c>
      <c r="I41" s="41">
        <f t="shared" si="0"/>
        <v>0</v>
      </c>
      <c r="J41" s="41">
        <f t="shared" si="0"/>
        <v>0</v>
      </c>
      <c r="K41" s="41">
        <f t="shared" si="0"/>
        <v>0</v>
      </c>
      <c r="L41" s="41">
        <f t="shared" si="0"/>
        <v>0</v>
      </c>
      <c r="M41" s="41">
        <f t="shared" si="0"/>
        <v>0</v>
      </c>
      <c r="N41" s="41">
        <f t="shared" si="0"/>
        <v>0</v>
      </c>
      <c r="O41" s="41">
        <f t="shared" si="0"/>
        <v>0</v>
      </c>
    </row>
    <row r="42" spans="1:15" ht="15.75" customHeight="1">
      <c r="A42" s="57"/>
      <c r="B42" s="153"/>
      <c r="C42" s="154"/>
      <c r="D42" s="154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15" ht="15.75" customHeight="1">
      <c r="A43" s="57"/>
      <c r="B43" s="57"/>
      <c r="C43" s="153" t="s">
        <v>52</v>
      </c>
      <c r="D43" s="154"/>
      <c r="E43" s="59">
        <f t="shared" ref="E43:O43" si="1">E41/6</f>
        <v>4.5</v>
      </c>
      <c r="F43" s="60">
        <f t="shared" si="1"/>
        <v>0</v>
      </c>
      <c r="G43" s="60">
        <f t="shared" si="1"/>
        <v>0</v>
      </c>
      <c r="H43" s="60">
        <f t="shared" si="1"/>
        <v>0</v>
      </c>
      <c r="I43" s="60">
        <f t="shared" si="1"/>
        <v>0</v>
      </c>
      <c r="J43" s="60">
        <f t="shared" si="1"/>
        <v>0</v>
      </c>
      <c r="K43" s="60">
        <f t="shared" si="1"/>
        <v>0</v>
      </c>
      <c r="L43" s="60">
        <f t="shared" si="1"/>
        <v>0</v>
      </c>
      <c r="M43" s="60">
        <f t="shared" si="1"/>
        <v>0</v>
      </c>
      <c r="N43" s="60">
        <f t="shared" si="1"/>
        <v>0</v>
      </c>
      <c r="O43" s="60">
        <f t="shared" si="1"/>
        <v>0</v>
      </c>
    </row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2:D42"/>
    <mergeCell ref="C43:D43"/>
    <mergeCell ref="B4:C4"/>
    <mergeCell ref="B5:C5"/>
    <mergeCell ref="A6:A40"/>
    <mergeCell ref="B6:B12"/>
    <mergeCell ref="B13:B18"/>
    <mergeCell ref="B19:B24"/>
    <mergeCell ref="B25:B29"/>
    <mergeCell ref="D4:D5"/>
    <mergeCell ref="B36:B40"/>
    <mergeCell ref="C41:D41"/>
    <mergeCell ref="A1:B1"/>
    <mergeCell ref="D1:G1"/>
    <mergeCell ref="H1:O1"/>
    <mergeCell ref="B3:C3"/>
    <mergeCell ref="F3:O3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O4:O5"/>
    <mergeCell ref="B30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  <outlinePr summaryBelow="0" summaryRight="0"/>
    <pageSetUpPr fitToPage="1"/>
  </sheetPr>
  <dimension ref="A1:L1000"/>
  <sheetViews>
    <sheetView workbookViewId="0"/>
  </sheetViews>
  <sheetFormatPr defaultColWidth="12.7109375" defaultRowHeight="15" customHeight="1"/>
  <cols>
    <col min="1" max="1" width="6" customWidth="1"/>
    <col min="2" max="2" width="15.28515625" customWidth="1"/>
    <col min="8" max="8" width="14" customWidth="1"/>
  </cols>
  <sheetData>
    <row r="1" spans="1:12" ht="15.75" customHeight="1">
      <c r="A1" s="134" t="s">
        <v>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customHeight="1">
      <c r="A2" s="111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>
      <c r="A4" s="3"/>
      <c r="B4" s="5" t="s">
        <v>55</v>
      </c>
      <c r="C4" s="155" t="s">
        <v>56</v>
      </c>
      <c r="D4" s="143"/>
      <c r="E4" s="2"/>
      <c r="F4" s="5" t="s">
        <v>57</v>
      </c>
      <c r="G4" s="156" t="s">
        <v>96</v>
      </c>
      <c r="H4" s="143"/>
      <c r="L4" s="2"/>
    </row>
    <row r="5" spans="1:12" ht="15.75" customHeight="1">
      <c r="A5" s="2"/>
      <c r="B5" s="2"/>
      <c r="C5" s="2"/>
      <c r="D5" s="2"/>
      <c r="E5" s="2"/>
      <c r="F5" s="2"/>
      <c r="G5" s="157" t="s">
        <v>59</v>
      </c>
      <c r="H5" s="154"/>
      <c r="I5" s="2"/>
      <c r="J5" s="2"/>
      <c r="K5" s="2"/>
      <c r="L5" s="2"/>
    </row>
    <row r="6" spans="1:12" ht="15.75" customHeight="1">
      <c r="A6" s="2"/>
      <c r="B6" s="2"/>
      <c r="C6" s="2" t="s">
        <v>61</v>
      </c>
      <c r="D6" s="2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 t="s">
        <v>60</v>
      </c>
      <c r="C7" s="156"/>
      <c r="D7" s="143"/>
      <c r="F7" s="5" t="s">
        <v>62</v>
      </c>
      <c r="G7" s="155" t="s">
        <v>63</v>
      </c>
      <c r="H7" s="143"/>
      <c r="I7" s="2"/>
      <c r="J7" s="2"/>
      <c r="K7" s="2"/>
      <c r="L7" s="2"/>
    </row>
    <row r="8" spans="1:12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customHeight="1">
      <c r="A9" s="3"/>
      <c r="B9" s="5" t="s">
        <v>64</v>
      </c>
      <c r="C9" s="112" t="s">
        <v>65</v>
      </c>
      <c r="D9" s="143"/>
      <c r="E9" s="2"/>
      <c r="F9" s="5" t="s">
        <v>66</v>
      </c>
      <c r="G9" s="158" t="s">
        <v>67</v>
      </c>
      <c r="H9" s="154"/>
      <c r="K9" s="2"/>
      <c r="L9" s="2"/>
    </row>
    <row r="10" spans="1:12" ht="15.75" customHeight="1">
      <c r="A10" s="2"/>
      <c r="B10" s="2"/>
      <c r="C10" s="2"/>
      <c r="D10" s="2"/>
      <c r="E10" s="2"/>
      <c r="F10" s="2"/>
      <c r="G10" s="159" t="s">
        <v>68</v>
      </c>
      <c r="H10" s="160"/>
      <c r="K10" s="2"/>
      <c r="L10" s="2"/>
    </row>
    <row r="11" spans="1:1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>
      <c r="A12" s="2"/>
      <c r="B12" s="5" t="s">
        <v>69</v>
      </c>
      <c r="C12" s="155"/>
      <c r="D12" s="143"/>
      <c r="H12" s="2"/>
      <c r="I12" s="3"/>
      <c r="J12" s="2"/>
      <c r="K12" s="2"/>
      <c r="L12" s="2"/>
    </row>
    <row r="13" spans="1:12" ht="15.75" customHeight="1">
      <c r="A13" s="2"/>
      <c r="B13" s="2"/>
      <c r="C13" s="157" t="s">
        <v>70</v>
      </c>
      <c r="D13" s="154"/>
      <c r="E13" s="2"/>
      <c r="F13" s="2"/>
      <c r="G13" s="2"/>
      <c r="H13" s="2"/>
      <c r="I13" s="2"/>
      <c r="J13" s="2"/>
      <c r="K13" s="2"/>
      <c r="L13" s="2"/>
    </row>
    <row r="14" spans="1:12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>
      <c r="B15" s="5" t="s">
        <v>71</v>
      </c>
      <c r="C15" s="13">
        <f>SUM(L21:L30)/10</f>
        <v>0</v>
      </c>
      <c r="D15" s="2"/>
      <c r="E15" s="5" t="s">
        <v>72</v>
      </c>
      <c r="F15" s="13">
        <f>SUM(L21:L25)/5</f>
        <v>0</v>
      </c>
      <c r="G15" s="2"/>
      <c r="H15" s="5" t="s">
        <v>73</v>
      </c>
      <c r="I15" s="10">
        <f>SUM(L26:L30)/5</f>
        <v>0</v>
      </c>
      <c r="J15" s="2"/>
      <c r="K15" s="2"/>
      <c r="L15" s="2"/>
    </row>
    <row r="16" spans="1:12" ht="15.75" customHeight="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</row>
    <row r="18" spans="1:12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>
      <c r="A19" s="161" t="s">
        <v>75</v>
      </c>
      <c r="B19" s="143"/>
      <c r="C19" s="143"/>
      <c r="D19" s="143"/>
      <c r="E19" s="7"/>
      <c r="F19" s="7"/>
      <c r="G19" s="7"/>
      <c r="H19" s="7"/>
      <c r="I19" s="7"/>
      <c r="J19" s="7"/>
      <c r="K19" s="7"/>
      <c r="L19" s="7"/>
    </row>
    <row r="20" spans="1:12" ht="15.75" customHeight="1">
      <c r="A20" s="14"/>
      <c r="B20" s="162" t="s">
        <v>76</v>
      </c>
      <c r="C20" s="143"/>
      <c r="D20" s="16" t="s">
        <v>77</v>
      </c>
      <c r="E20" s="16" t="s">
        <v>78</v>
      </c>
      <c r="F20" s="16" t="s">
        <v>79</v>
      </c>
      <c r="G20" s="16" t="s">
        <v>80</v>
      </c>
      <c r="H20" s="16" t="s">
        <v>81</v>
      </c>
      <c r="I20" s="16" t="s">
        <v>82</v>
      </c>
      <c r="J20" s="16" t="s">
        <v>83</v>
      </c>
      <c r="K20" s="16" t="s">
        <v>84</v>
      </c>
      <c r="L20" s="16" t="s">
        <v>85</v>
      </c>
    </row>
    <row r="21" spans="1:12" ht="15.75" customHeight="1">
      <c r="A21" s="20">
        <v>1</v>
      </c>
      <c r="B21" s="163"/>
      <c r="C21" s="164"/>
      <c r="D21" s="20"/>
      <c r="E21" s="22"/>
      <c r="F21" s="22"/>
      <c r="G21" s="20"/>
      <c r="H21" s="20"/>
      <c r="I21" s="20"/>
      <c r="J21" s="22"/>
      <c r="K21" s="20">
        <f t="shared" ref="K21:K30" si="0">SUM(E21:J21)</f>
        <v>0</v>
      </c>
      <c r="L21" s="20">
        <f t="shared" ref="L21:L30" si="1">K21/6</f>
        <v>0</v>
      </c>
    </row>
    <row r="22" spans="1:12" ht="15.75" customHeight="1">
      <c r="A22" s="16">
        <v>2</v>
      </c>
      <c r="B22" s="165"/>
      <c r="C22" s="164"/>
      <c r="D22" s="16"/>
      <c r="E22" s="26"/>
      <c r="F22" s="26"/>
      <c r="G22" s="16"/>
      <c r="H22" s="16"/>
      <c r="I22" s="16"/>
      <c r="J22" s="26"/>
      <c r="K22" s="16">
        <f t="shared" si="0"/>
        <v>0</v>
      </c>
      <c r="L22" s="16">
        <f t="shared" si="1"/>
        <v>0</v>
      </c>
    </row>
    <row r="23" spans="1:12" ht="15.75" customHeight="1">
      <c r="A23" s="20">
        <v>3</v>
      </c>
      <c r="B23" s="163"/>
      <c r="C23" s="164"/>
      <c r="D23" s="20"/>
      <c r="E23" s="22"/>
      <c r="F23" s="22"/>
      <c r="G23" s="20"/>
      <c r="H23" s="20"/>
      <c r="I23" s="20"/>
      <c r="J23" s="22"/>
      <c r="K23" s="20">
        <f t="shared" si="0"/>
        <v>0</v>
      </c>
      <c r="L23" s="20">
        <f t="shared" si="1"/>
        <v>0</v>
      </c>
    </row>
    <row r="24" spans="1:12" ht="15.75" customHeight="1">
      <c r="A24" s="16">
        <v>4</v>
      </c>
      <c r="B24" s="165"/>
      <c r="C24" s="164"/>
      <c r="D24" s="16"/>
      <c r="E24" s="26"/>
      <c r="F24" s="26"/>
      <c r="G24" s="16"/>
      <c r="H24" s="16"/>
      <c r="I24" s="16"/>
      <c r="J24" s="26"/>
      <c r="K24" s="16">
        <f t="shared" si="0"/>
        <v>0</v>
      </c>
      <c r="L24" s="16">
        <f t="shared" si="1"/>
        <v>0</v>
      </c>
    </row>
    <row r="25" spans="1:12" ht="15.75" customHeight="1">
      <c r="A25" s="20">
        <v>5</v>
      </c>
      <c r="B25" s="163"/>
      <c r="C25" s="164"/>
      <c r="D25" s="20"/>
      <c r="E25" s="22"/>
      <c r="F25" s="22"/>
      <c r="G25" s="20"/>
      <c r="H25" s="20"/>
      <c r="I25" s="20"/>
      <c r="J25" s="22"/>
      <c r="K25" s="20">
        <f t="shared" si="0"/>
        <v>0</v>
      </c>
      <c r="L25" s="20">
        <f t="shared" si="1"/>
        <v>0</v>
      </c>
    </row>
    <row r="26" spans="1:12" ht="15.75" customHeight="1">
      <c r="A26" s="16">
        <v>6</v>
      </c>
      <c r="B26" s="165"/>
      <c r="C26" s="164"/>
      <c r="D26" s="16"/>
      <c r="E26" s="26"/>
      <c r="F26" s="26"/>
      <c r="G26" s="16"/>
      <c r="H26" s="16"/>
      <c r="I26" s="16"/>
      <c r="J26" s="26"/>
      <c r="K26" s="16">
        <f t="shared" si="0"/>
        <v>0</v>
      </c>
      <c r="L26" s="16">
        <f t="shared" si="1"/>
        <v>0</v>
      </c>
    </row>
    <row r="27" spans="1:12" ht="15.75" customHeight="1">
      <c r="A27" s="20">
        <v>7</v>
      </c>
      <c r="B27" s="163"/>
      <c r="C27" s="164"/>
      <c r="D27" s="20"/>
      <c r="E27" s="22"/>
      <c r="F27" s="22"/>
      <c r="G27" s="20"/>
      <c r="H27" s="20"/>
      <c r="I27" s="20"/>
      <c r="J27" s="22"/>
      <c r="K27" s="20">
        <f t="shared" si="0"/>
        <v>0</v>
      </c>
      <c r="L27" s="20">
        <f t="shared" si="1"/>
        <v>0</v>
      </c>
    </row>
    <row r="28" spans="1:12" ht="15.75" customHeight="1">
      <c r="A28" s="16">
        <v>8</v>
      </c>
      <c r="B28" s="165"/>
      <c r="C28" s="164"/>
      <c r="D28" s="16"/>
      <c r="E28" s="26"/>
      <c r="F28" s="26"/>
      <c r="G28" s="16"/>
      <c r="H28" s="16"/>
      <c r="I28" s="16"/>
      <c r="J28" s="26"/>
      <c r="K28" s="16">
        <f t="shared" si="0"/>
        <v>0</v>
      </c>
      <c r="L28" s="16">
        <f t="shared" si="1"/>
        <v>0</v>
      </c>
    </row>
    <row r="29" spans="1:12" ht="15.75" customHeight="1">
      <c r="A29" s="20">
        <v>9</v>
      </c>
      <c r="B29" s="163"/>
      <c r="C29" s="164"/>
      <c r="D29" s="20"/>
      <c r="E29" s="22"/>
      <c r="F29" s="22"/>
      <c r="G29" s="20"/>
      <c r="H29" s="20"/>
      <c r="I29" s="20"/>
      <c r="J29" s="22"/>
      <c r="K29" s="20">
        <f t="shared" si="0"/>
        <v>0</v>
      </c>
      <c r="L29" s="20">
        <f t="shared" si="1"/>
        <v>0</v>
      </c>
    </row>
    <row r="30" spans="1:12" ht="15.75" customHeight="1">
      <c r="A30" s="16">
        <v>10</v>
      </c>
      <c r="B30" s="165"/>
      <c r="C30" s="164"/>
      <c r="D30" s="16"/>
      <c r="E30" s="26"/>
      <c r="F30" s="26"/>
      <c r="G30" s="16"/>
      <c r="H30" s="16"/>
      <c r="I30" s="16"/>
      <c r="J30" s="26"/>
      <c r="K30" s="16">
        <f t="shared" si="0"/>
        <v>0</v>
      </c>
      <c r="L30" s="16">
        <f t="shared" si="1"/>
        <v>0</v>
      </c>
    </row>
    <row r="31" spans="1:12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>
      <c r="A32" s="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</row>
    <row r="33" spans="1:12" ht="15.75" customHeight="1">
      <c r="A33" s="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</row>
    <row r="34" spans="1:12" ht="15.75" customHeight="1">
      <c r="A34" s="3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</row>
    <row r="35" spans="1:12" ht="15.75" customHeight="1"/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34:L34"/>
    <mergeCell ref="B20:C20"/>
    <mergeCell ref="B21:C21"/>
    <mergeCell ref="B22:C22"/>
    <mergeCell ref="B23:C23"/>
    <mergeCell ref="B24:C24"/>
    <mergeCell ref="B25:C25"/>
    <mergeCell ref="B26:C26"/>
    <mergeCell ref="B28:C28"/>
    <mergeCell ref="B29:C29"/>
    <mergeCell ref="B30:C30"/>
    <mergeCell ref="B32:L32"/>
    <mergeCell ref="B33:L33"/>
    <mergeCell ref="C12:D12"/>
    <mergeCell ref="C13:D13"/>
    <mergeCell ref="A17:L17"/>
    <mergeCell ref="A19:D19"/>
    <mergeCell ref="B27:C27"/>
    <mergeCell ref="C7:D7"/>
    <mergeCell ref="G7:H7"/>
    <mergeCell ref="C9:D9"/>
    <mergeCell ref="G9:H9"/>
    <mergeCell ref="G10:H10"/>
    <mergeCell ref="A1:L1"/>
    <mergeCell ref="A2:L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00"/>
    <outlinePr summaryBelow="0" summaryRight="0"/>
  </sheetPr>
  <dimension ref="A1:O1000"/>
  <sheetViews>
    <sheetView workbookViewId="0"/>
  </sheetViews>
  <sheetFormatPr defaultColWidth="12.7109375" defaultRowHeight="15" customHeight="1"/>
  <cols>
    <col min="1" max="2" width="5.7109375" customWidth="1"/>
    <col min="3" max="3" width="61.140625" customWidth="1"/>
    <col min="4" max="15" width="3.28515625" customWidth="1"/>
  </cols>
  <sheetData>
    <row r="1" spans="1:15" ht="19.5" customHeight="1">
      <c r="A1" s="124" t="s">
        <v>0</v>
      </c>
      <c r="B1" s="143"/>
      <c r="C1" s="1"/>
      <c r="D1" s="125" t="s">
        <v>1</v>
      </c>
      <c r="E1" s="143"/>
      <c r="F1" s="143"/>
      <c r="G1" s="143"/>
      <c r="H1" s="125"/>
      <c r="I1" s="143"/>
      <c r="J1" s="143"/>
      <c r="K1" s="143"/>
      <c r="L1" s="143"/>
      <c r="M1" s="143"/>
      <c r="N1" s="143"/>
      <c r="O1" s="143"/>
    </row>
    <row r="2" spans="1:15" ht="30.75" customHeight="1">
      <c r="A2" s="4"/>
      <c r="B2" s="6"/>
      <c r="C2" s="6"/>
      <c r="D2" s="8"/>
      <c r="E2" s="9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0.75" customHeight="1">
      <c r="A3" s="4"/>
      <c r="B3" s="126" t="s">
        <v>2</v>
      </c>
      <c r="C3" s="144"/>
      <c r="D3" s="8"/>
      <c r="E3" s="9" t="s">
        <v>3</v>
      </c>
      <c r="F3" s="127" t="s">
        <v>4</v>
      </c>
      <c r="G3" s="145"/>
      <c r="H3" s="145"/>
      <c r="I3" s="145"/>
      <c r="J3" s="145"/>
      <c r="K3" s="145"/>
      <c r="L3" s="145"/>
      <c r="M3" s="145"/>
      <c r="N3" s="145"/>
      <c r="O3" s="144"/>
    </row>
    <row r="4" spans="1:15" ht="36.75" customHeight="1">
      <c r="A4" s="4"/>
      <c r="B4" s="129" t="s">
        <v>5</v>
      </c>
      <c r="C4" s="146"/>
      <c r="D4" s="120" t="s">
        <v>6</v>
      </c>
      <c r="E4" s="128" t="s">
        <v>7</v>
      </c>
      <c r="F4" s="123"/>
      <c r="G4" s="120"/>
      <c r="H4" s="120"/>
      <c r="I4" s="120"/>
      <c r="J4" s="120"/>
      <c r="K4" s="120"/>
      <c r="L4" s="120"/>
      <c r="M4" s="120"/>
      <c r="N4" s="120"/>
      <c r="O4" s="121"/>
    </row>
    <row r="5" spans="1:15" ht="36.75" customHeight="1">
      <c r="A5" s="4"/>
      <c r="B5" s="130" t="s">
        <v>8</v>
      </c>
      <c r="C5" s="147"/>
      <c r="D5" s="148"/>
      <c r="E5" s="147"/>
      <c r="F5" s="147"/>
      <c r="G5" s="148"/>
      <c r="H5" s="148"/>
      <c r="I5" s="148"/>
      <c r="J5" s="148"/>
      <c r="K5" s="148"/>
      <c r="L5" s="148"/>
      <c r="M5" s="148"/>
      <c r="N5" s="148"/>
      <c r="O5" s="149"/>
    </row>
    <row r="6" spans="1:15" ht="15.75" customHeight="1">
      <c r="A6" s="131" t="s">
        <v>9</v>
      </c>
      <c r="B6" s="132" t="s">
        <v>10</v>
      </c>
      <c r="C6" s="15" t="s">
        <v>11</v>
      </c>
      <c r="D6" s="17">
        <v>8</v>
      </c>
      <c r="E6" s="18"/>
      <c r="F6" s="19"/>
      <c r="G6" s="19"/>
      <c r="H6" s="19"/>
      <c r="I6" s="19"/>
      <c r="J6" s="19"/>
      <c r="K6" s="19"/>
      <c r="L6" s="19"/>
      <c r="M6" s="19"/>
      <c r="N6" s="19"/>
      <c r="O6" s="21"/>
    </row>
    <row r="7" spans="1:15" ht="15.75" customHeight="1">
      <c r="A7" s="150"/>
      <c r="B7" s="151"/>
      <c r="C7" s="15" t="s">
        <v>12</v>
      </c>
      <c r="D7" s="17">
        <v>7</v>
      </c>
      <c r="E7" s="18"/>
      <c r="F7" s="19"/>
      <c r="G7" s="23"/>
      <c r="H7" s="23"/>
      <c r="I7" s="23"/>
      <c r="J7" s="23"/>
      <c r="K7" s="19"/>
      <c r="L7" s="23"/>
      <c r="M7" s="23"/>
      <c r="N7" s="23"/>
      <c r="O7" s="21"/>
    </row>
    <row r="8" spans="1:15" ht="15.75" customHeight="1">
      <c r="A8" s="150"/>
      <c r="B8" s="151"/>
      <c r="C8" s="15" t="s">
        <v>13</v>
      </c>
      <c r="D8" s="17">
        <v>6</v>
      </c>
      <c r="E8" s="18"/>
      <c r="F8" s="19"/>
      <c r="G8" s="23"/>
      <c r="H8" s="23"/>
      <c r="I8" s="23"/>
      <c r="J8" s="23"/>
      <c r="K8" s="19"/>
      <c r="L8" s="23"/>
      <c r="M8" s="23"/>
      <c r="N8" s="23"/>
      <c r="O8" s="21"/>
    </row>
    <row r="9" spans="1:15" ht="15.75" customHeight="1">
      <c r="A9" s="150"/>
      <c r="B9" s="151"/>
      <c r="C9" s="15" t="s">
        <v>14</v>
      </c>
      <c r="D9" s="17">
        <v>5</v>
      </c>
      <c r="E9" s="18">
        <v>5</v>
      </c>
      <c r="F9" s="19"/>
      <c r="G9" s="23"/>
      <c r="H9" s="23"/>
      <c r="I9" s="23"/>
      <c r="J9" s="23"/>
      <c r="K9" s="19"/>
      <c r="L9" s="23"/>
      <c r="M9" s="23"/>
      <c r="N9" s="23"/>
      <c r="O9" s="21"/>
    </row>
    <row r="10" spans="1:15" ht="15.75" customHeight="1">
      <c r="A10" s="150"/>
      <c r="B10" s="151"/>
      <c r="C10" s="15" t="s">
        <v>15</v>
      </c>
      <c r="D10" s="17">
        <v>4</v>
      </c>
      <c r="E10" s="18"/>
      <c r="F10" s="19"/>
      <c r="G10" s="23"/>
      <c r="H10" s="23"/>
      <c r="I10" s="23"/>
      <c r="J10" s="23"/>
      <c r="K10" s="19"/>
      <c r="L10" s="23"/>
      <c r="M10" s="23"/>
      <c r="N10" s="23"/>
      <c r="O10" s="21"/>
    </row>
    <row r="11" spans="1:15" ht="15.75" customHeight="1">
      <c r="A11" s="150"/>
      <c r="B11" s="151"/>
      <c r="C11" s="15" t="s">
        <v>16</v>
      </c>
      <c r="D11" s="17">
        <v>3</v>
      </c>
      <c r="E11" s="18"/>
      <c r="F11" s="19"/>
      <c r="G11" s="23"/>
      <c r="H11" s="23"/>
      <c r="I11" s="23"/>
      <c r="J11" s="23"/>
      <c r="K11" s="19"/>
      <c r="L11" s="23"/>
      <c r="M11" s="23"/>
      <c r="N11" s="23"/>
      <c r="O11" s="21"/>
    </row>
    <row r="12" spans="1:15" ht="15.75" customHeight="1">
      <c r="A12" s="150"/>
      <c r="B12" s="147"/>
      <c r="C12" s="28" t="s">
        <v>17</v>
      </c>
      <c r="D12" s="30">
        <v>2</v>
      </c>
      <c r="E12" s="31"/>
      <c r="F12" s="32"/>
      <c r="G12" s="33"/>
      <c r="H12" s="33"/>
      <c r="I12" s="33"/>
      <c r="J12" s="33"/>
      <c r="K12" s="32"/>
      <c r="L12" s="33"/>
      <c r="M12" s="33"/>
      <c r="N12" s="33"/>
      <c r="O12" s="34"/>
    </row>
    <row r="13" spans="1:15" ht="15.75" customHeight="1">
      <c r="A13" s="150"/>
      <c r="B13" s="123" t="s">
        <v>18</v>
      </c>
      <c r="C13" s="35" t="s">
        <v>19</v>
      </c>
      <c r="D13" s="36">
        <v>8</v>
      </c>
      <c r="E13" s="37"/>
      <c r="F13" s="38"/>
      <c r="G13" s="36"/>
      <c r="H13" s="36"/>
      <c r="I13" s="36"/>
      <c r="J13" s="36"/>
      <c r="K13" s="38"/>
      <c r="L13" s="36"/>
      <c r="M13" s="36"/>
      <c r="N13" s="36"/>
      <c r="O13" s="39"/>
    </row>
    <row r="14" spans="1:15" ht="15.75" customHeight="1">
      <c r="A14" s="150"/>
      <c r="B14" s="151"/>
      <c r="C14" s="40" t="s">
        <v>20</v>
      </c>
      <c r="D14" s="41">
        <v>6</v>
      </c>
      <c r="E14" s="42"/>
      <c r="F14" s="43"/>
      <c r="G14" s="44"/>
      <c r="H14" s="44"/>
      <c r="I14" s="44"/>
      <c r="J14" s="44"/>
      <c r="K14" s="43"/>
      <c r="L14" s="44"/>
      <c r="M14" s="44"/>
      <c r="N14" s="44"/>
      <c r="O14" s="45"/>
    </row>
    <row r="15" spans="1:15" ht="15.75" customHeight="1">
      <c r="A15" s="150"/>
      <c r="B15" s="151"/>
      <c r="C15" s="40" t="s">
        <v>21</v>
      </c>
      <c r="D15" s="41">
        <v>5</v>
      </c>
      <c r="E15" s="42"/>
      <c r="F15" s="43"/>
      <c r="G15" s="44"/>
      <c r="H15" s="44"/>
      <c r="I15" s="44"/>
      <c r="J15" s="44"/>
      <c r="K15" s="43"/>
      <c r="L15" s="44"/>
      <c r="M15" s="44"/>
      <c r="N15" s="44"/>
      <c r="O15" s="45"/>
    </row>
    <row r="16" spans="1:15" ht="15.75" customHeight="1">
      <c r="A16" s="150"/>
      <c r="B16" s="151"/>
      <c r="C16" s="40" t="s">
        <v>22</v>
      </c>
      <c r="D16" s="41">
        <v>4</v>
      </c>
      <c r="E16" s="42">
        <v>4</v>
      </c>
      <c r="F16" s="43"/>
      <c r="G16" s="44"/>
      <c r="H16" s="44"/>
      <c r="I16" s="44"/>
      <c r="J16" s="44"/>
      <c r="K16" s="43"/>
      <c r="L16" s="44"/>
      <c r="M16" s="44"/>
      <c r="N16" s="44"/>
      <c r="O16" s="45"/>
    </row>
    <row r="17" spans="1:15" ht="15.75" customHeight="1">
      <c r="A17" s="150"/>
      <c r="B17" s="151"/>
      <c r="C17" s="40" t="s">
        <v>23</v>
      </c>
      <c r="D17" s="41">
        <v>3</v>
      </c>
      <c r="E17" s="42"/>
      <c r="F17" s="43"/>
      <c r="G17" s="44"/>
      <c r="H17" s="44"/>
      <c r="I17" s="44"/>
      <c r="J17" s="44"/>
      <c r="K17" s="43"/>
      <c r="L17" s="44"/>
      <c r="M17" s="44"/>
      <c r="N17" s="44"/>
      <c r="O17" s="45"/>
    </row>
    <row r="18" spans="1:15" ht="15.75" customHeight="1">
      <c r="A18" s="150"/>
      <c r="B18" s="147"/>
      <c r="C18" s="46" t="s">
        <v>24</v>
      </c>
      <c r="D18" s="47">
        <v>2</v>
      </c>
      <c r="E18" s="48"/>
      <c r="F18" s="49"/>
      <c r="G18" s="50"/>
      <c r="H18" s="50"/>
      <c r="I18" s="50"/>
      <c r="J18" s="50"/>
      <c r="K18" s="49"/>
      <c r="L18" s="50"/>
      <c r="M18" s="50"/>
      <c r="N18" s="50"/>
      <c r="O18" s="51"/>
    </row>
    <row r="19" spans="1:15" ht="15.75" customHeight="1">
      <c r="A19" s="150"/>
      <c r="B19" s="122" t="s">
        <v>25</v>
      </c>
      <c r="C19" s="52" t="s">
        <v>26</v>
      </c>
      <c r="D19" s="53">
        <v>8</v>
      </c>
      <c r="E19" s="54"/>
      <c r="F19" s="55"/>
      <c r="G19" s="53"/>
      <c r="H19" s="53"/>
      <c r="I19" s="53"/>
      <c r="J19" s="53"/>
      <c r="K19" s="55"/>
      <c r="L19" s="53"/>
      <c r="M19" s="53"/>
      <c r="N19" s="53"/>
      <c r="O19" s="56"/>
    </row>
    <row r="20" spans="1:15" ht="15.75" customHeight="1">
      <c r="A20" s="150"/>
      <c r="B20" s="151"/>
      <c r="C20" s="15" t="s">
        <v>27</v>
      </c>
      <c r="D20" s="17">
        <v>6</v>
      </c>
      <c r="E20" s="18"/>
      <c r="F20" s="19"/>
      <c r="G20" s="23"/>
      <c r="H20" s="23"/>
      <c r="I20" s="23"/>
      <c r="J20" s="23"/>
      <c r="K20" s="19"/>
      <c r="L20" s="23"/>
      <c r="M20" s="23"/>
      <c r="N20" s="23"/>
      <c r="O20" s="21"/>
    </row>
    <row r="21" spans="1:15" ht="15.75" customHeight="1">
      <c r="A21" s="150"/>
      <c r="B21" s="151"/>
      <c r="C21" s="15" t="s">
        <v>28</v>
      </c>
      <c r="D21" s="17">
        <v>5</v>
      </c>
      <c r="E21" s="18">
        <v>5</v>
      </c>
      <c r="F21" s="19"/>
      <c r="G21" s="23"/>
      <c r="H21" s="23"/>
      <c r="I21" s="23"/>
      <c r="J21" s="23"/>
      <c r="K21" s="19"/>
      <c r="L21" s="23"/>
      <c r="M21" s="23"/>
      <c r="N21" s="23"/>
      <c r="O21" s="21"/>
    </row>
    <row r="22" spans="1:15" ht="15.75" customHeight="1">
      <c r="A22" s="150"/>
      <c r="B22" s="151"/>
      <c r="C22" s="15" t="s">
        <v>29</v>
      </c>
      <c r="D22" s="17">
        <v>4</v>
      </c>
      <c r="E22" s="18"/>
      <c r="F22" s="19"/>
      <c r="G22" s="23"/>
      <c r="H22" s="23"/>
      <c r="I22" s="23"/>
      <c r="J22" s="23"/>
      <c r="K22" s="19"/>
      <c r="L22" s="23"/>
      <c r="M22" s="23"/>
      <c r="N22" s="23"/>
      <c r="O22" s="21"/>
    </row>
    <row r="23" spans="1:15" ht="15.75" customHeight="1">
      <c r="A23" s="150"/>
      <c r="B23" s="151"/>
      <c r="C23" s="15" t="s">
        <v>30</v>
      </c>
      <c r="D23" s="17">
        <v>3</v>
      </c>
      <c r="E23" s="18"/>
      <c r="F23" s="19"/>
      <c r="G23" s="23"/>
      <c r="H23" s="23"/>
      <c r="I23" s="23"/>
      <c r="J23" s="23"/>
      <c r="K23" s="19"/>
      <c r="L23" s="23"/>
      <c r="M23" s="23"/>
      <c r="N23" s="23"/>
      <c r="O23" s="21"/>
    </row>
    <row r="24" spans="1:15" ht="15.75" customHeight="1">
      <c r="A24" s="150"/>
      <c r="B24" s="147"/>
      <c r="C24" s="28" t="s">
        <v>31</v>
      </c>
      <c r="D24" s="30">
        <v>2</v>
      </c>
      <c r="E24" s="31"/>
      <c r="F24" s="32"/>
      <c r="G24" s="33"/>
      <c r="H24" s="33"/>
      <c r="I24" s="33"/>
      <c r="J24" s="33"/>
      <c r="K24" s="32"/>
      <c r="L24" s="33"/>
      <c r="M24" s="33"/>
      <c r="N24" s="33"/>
      <c r="O24" s="34"/>
    </row>
    <row r="25" spans="1:15" ht="15.75" customHeight="1">
      <c r="A25" s="150"/>
      <c r="B25" s="133" t="s">
        <v>32</v>
      </c>
      <c r="C25" s="35" t="s">
        <v>33</v>
      </c>
      <c r="D25" s="36">
        <v>8</v>
      </c>
      <c r="E25" s="37"/>
      <c r="F25" s="38"/>
      <c r="G25" s="36"/>
      <c r="H25" s="36"/>
      <c r="I25" s="36"/>
      <c r="J25" s="36"/>
      <c r="K25" s="38"/>
      <c r="L25" s="36"/>
      <c r="M25" s="36"/>
      <c r="N25" s="36"/>
      <c r="O25" s="39"/>
    </row>
    <row r="26" spans="1:15" ht="15.75" customHeight="1">
      <c r="A26" s="150"/>
      <c r="B26" s="151"/>
      <c r="C26" s="40" t="s">
        <v>34</v>
      </c>
      <c r="D26" s="41">
        <v>6</v>
      </c>
      <c r="E26" s="42"/>
      <c r="F26" s="43"/>
      <c r="G26" s="44"/>
      <c r="H26" s="44"/>
      <c r="I26" s="44"/>
      <c r="J26" s="44"/>
      <c r="K26" s="43"/>
      <c r="L26" s="44"/>
      <c r="M26" s="44"/>
      <c r="N26" s="44"/>
      <c r="O26" s="45"/>
    </row>
    <row r="27" spans="1:15" ht="15.75" customHeight="1">
      <c r="A27" s="150"/>
      <c r="B27" s="151"/>
      <c r="C27" s="40" t="s">
        <v>35</v>
      </c>
      <c r="D27" s="41">
        <v>4</v>
      </c>
      <c r="E27" s="42">
        <v>4</v>
      </c>
      <c r="F27" s="43"/>
      <c r="G27" s="44"/>
      <c r="H27" s="44"/>
      <c r="I27" s="44"/>
      <c r="J27" s="44"/>
      <c r="K27" s="43"/>
      <c r="L27" s="44"/>
      <c r="M27" s="44"/>
      <c r="N27" s="44"/>
      <c r="O27" s="45"/>
    </row>
    <row r="28" spans="1:15" ht="15.75" customHeight="1">
      <c r="A28" s="150"/>
      <c r="B28" s="151"/>
      <c r="C28" s="40" t="s">
        <v>36</v>
      </c>
      <c r="D28" s="41">
        <v>3</v>
      </c>
      <c r="E28" s="42"/>
      <c r="F28" s="43"/>
      <c r="G28" s="44"/>
      <c r="H28" s="44"/>
      <c r="I28" s="44"/>
      <c r="J28" s="44"/>
      <c r="K28" s="43"/>
      <c r="L28" s="44"/>
      <c r="M28" s="44"/>
      <c r="N28" s="44"/>
      <c r="O28" s="45"/>
    </row>
    <row r="29" spans="1:15" ht="15.75" customHeight="1">
      <c r="A29" s="150"/>
      <c r="B29" s="147"/>
      <c r="C29" s="46" t="s">
        <v>37</v>
      </c>
      <c r="D29" s="47">
        <v>2</v>
      </c>
      <c r="E29" s="48"/>
      <c r="F29" s="49"/>
      <c r="G29" s="50"/>
      <c r="H29" s="50"/>
      <c r="I29" s="50"/>
      <c r="J29" s="50"/>
      <c r="K29" s="49"/>
      <c r="L29" s="50"/>
      <c r="M29" s="50"/>
      <c r="N29" s="50"/>
      <c r="O29" s="51"/>
    </row>
    <row r="30" spans="1:15" ht="15.75" customHeight="1">
      <c r="A30" s="150"/>
      <c r="B30" s="122" t="s">
        <v>38</v>
      </c>
      <c r="C30" s="52" t="s">
        <v>39</v>
      </c>
      <c r="D30" s="53">
        <v>8</v>
      </c>
      <c r="E30" s="54"/>
      <c r="F30" s="55"/>
      <c r="G30" s="53"/>
      <c r="H30" s="53"/>
      <c r="I30" s="53"/>
      <c r="J30" s="53"/>
      <c r="K30" s="55"/>
      <c r="L30" s="53"/>
      <c r="M30" s="53"/>
      <c r="N30" s="53"/>
      <c r="O30" s="56"/>
    </row>
    <row r="31" spans="1:15" ht="15.75" customHeight="1">
      <c r="A31" s="150"/>
      <c r="B31" s="151"/>
      <c r="C31" s="15" t="s">
        <v>40</v>
      </c>
      <c r="D31" s="17">
        <v>6</v>
      </c>
      <c r="E31" s="18"/>
      <c r="F31" s="19"/>
      <c r="G31" s="23"/>
      <c r="H31" s="23"/>
      <c r="I31" s="23"/>
      <c r="J31" s="23"/>
      <c r="K31" s="19"/>
      <c r="L31" s="23"/>
      <c r="M31" s="23"/>
      <c r="N31" s="23"/>
      <c r="O31" s="21"/>
    </row>
    <row r="32" spans="1:15" ht="15.75" customHeight="1">
      <c r="A32" s="150"/>
      <c r="B32" s="151"/>
      <c r="C32" s="15" t="s">
        <v>41</v>
      </c>
      <c r="D32" s="17">
        <v>5</v>
      </c>
      <c r="E32" s="18">
        <v>5</v>
      </c>
      <c r="F32" s="19"/>
      <c r="G32" s="23"/>
      <c r="H32" s="23"/>
      <c r="I32" s="23"/>
      <c r="J32" s="23"/>
      <c r="K32" s="19"/>
      <c r="L32" s="23"/>
      <c r="M32" s="23"/>
      <c r="N32" s="23"/>
      <c r="O32" s="21"/>
    </row>
    <row r="33" spans="1:15" ht="15.75" customHeight="1">
      <c r="A33" s="150"/>
      <c r="B33" s="151"/>
      <c r="C33" s="15" t="s">
        <v>42</v>
      </c>
      <c r="D33" s="17">
        <v>4</v>
      </c>
      <c r="E33" s="18"/>
      <c r="F33" s="19"/>
      <c r="G33" s="23"/>
      <c r="H33" s="23"/>
      <c r="I33" s="23"/>
      <c r="J33" s="23"/>
      <c r="K33" s="19"/>
      <c r="L33" s="23"/>
      <c r="M33" s="23"/>
      <c r="N33" s="23"/>
      <c r="O33" s="21"/>
    </row>
    <row r="34" spans="1:15" ht="15.75" customHeight="1">
      <c r="A34" s="150"/>
      <c r="B34" s="151"/>
      <c r="C34" s="15" t="s">
        <v>43</v>
      </c>
      <c r="D34" s="17">
        <v>3</v>
      </c>
      <c r="E34" s="18"/>
      <c r="F34" s="19"/>
      <c r="G34" s="23"/>
      <c r="H34" s="23"/>
      <c r="I34" s="23"/>
      <c r="J34" s="23"/>
      <c r="K34" s="19"/>
      <c r="L34" s="23"/>
      <c r="M34" s="23"/>
      <c r="N34" s="23"/>
      <c r="O34" s="21"/>
    </row>
    <row r="35" spans="1:15" ht="15.75" customHeight="1">
      <c r="A35" s="150"/>
      <c r="B35" s="147"/>
      <c r="C35" s="28" t="s">
        <v>44</v>
      </c>
      <c r="D35" s="30">
        <v>2</v>
      </c>
      <c r="E35" s="31"/>
      <c r="F35" s="32"/>
      <c r="G35" s="33"/>
      <c r="H35" s="33"/>
      <c r="I35" s="33"/>
      <c r="J35" s="33"/>
      <c r="K35" s="32"/>
      <c r="L35" s="33"/>
      <c r="M35" s="33"/>
      <c r="N35" s="33"/>
      <c r="O35" s="34"/>
    </row>
    <row r="36" spans="1:15" ht="15.75" customHeight="1">
      <c r="A36" s="150"/>
      <c r="B36" s="123" t="s">
        <v>45</v>
      </c>
      <c r="C36" s="35" t="s">
        <v>46</v>
      </c>
      <c r="D36" s="36">
        <v>8</v>
      </c>
      <c r="E36" s="37"/>
      <c r="F36" s="38"/>
      <c r="G36" s="36"/>
      <c r="H36" s="36"/>
      <c r="I36" s="36"/>
      <c r="J36" s="36"/>
      <c r="K36" s="38"/>
      <c r="L36" s="36"/>
      <c r="M36" s="36"/>
      <c r="N36" s="36"/>
      <c r="O36" s="39"/>
    </row>
    <row r="37" spans="1:15" ht="15.75" customHeight="1">
      <c r="A37" s="150"/>
      <c r="B37" s="151"/>
      <c r="C37" s="40" t="s">
        <v>47</v>
      </c>
      <c r="D37" s="41">
        <v>6</v>
      </c>
      <c r="E37" s="42"/>
      <c r="F37" s="43"/>
      <c r="G37" s="44"/>
      <c r="H37" s="44"/>
      <c r="I37" s="44"/>
      <c r="J37" s="44"/>
      <c r="K37" s="43"/>
      <c r="L37" s="44"/>
      <c r="M37" s="44"/>
      <c r="N37" s="44"/>
      <c r="O37" s="45"/>
    </row>
    <row r="38" spans="1:15" ht="15.75" customHeight="1">
      <c r="A38" s="150"/>
      <c r="B38" s="151"/>
      <c r="C38" s="40" t="s">
        <v>48</v>
      </c>
      <c r="D38" s="41">
        <v>4</v>
      </c>
      <c r="E38" s="42">
        <v>4</v>
      </c>
      <c r="F38" s="43"/>
      <c r="G38" s="44"/>
      <c r="H38" s="44"/>
      <c r="I38" s="44"/>
      <c r="J38" s="44"/>
      <c r="K38" s="43"/>
      <c r="L38" s="44"/>
      <c r="M38" s="44"/>
      <c r="N38" s="44"/>
      <c r="O38" s="45"/>
    </row>
    <row r="39" spans="1:15" ht="15.75" customHeight="1">
      <c r="A39" s="150"/>
      <c r="B39" s="151"/>
      <c r="C39" s="40" t="s">
        <v>49</v>
      </c>
      <c r="D39" s="41">
        <v>3</v>
      </c>
      <c r="E39" s="42"/>
      <c r="F39" s="43"/>
      <c r="G39" s="44"/>
      <c r="H39" s="44"/>
      <c r="I39" s="44"/>
      <c r="J39" s="44"/>
      <c r="K39" s="43"/>
      <c r="L39" s="44"/>
      <c r="M39" s="44"/>
      <c r="N39" s="44"/>
      <c r="O39" s="45"/>
    </row>
    <row r="40" spans="1:15" ht="15.75" customHeight="1">
      <c r="A40" s="152"/>
      <c r="B40" s="147"/>
      <c r="C40" s="46" t="s">
        <v>50</v>
      </c>
      <c r="D40" s="47">
        <v>2</v>
      </c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51"/>
    </row>
    <row r="41" spans="1:15" ht="15.75" customHeight="1">
      <c r="A41" s="57"/>
      <c r="B41" s="57"/>
      <c r="C41" s="153" t="s">
        <v>51</v>
      </c>
      <c r="D41" s="154"/>
      <c r="E41" s="58">
        <f>SUM(E6:E40)</f>
        <v>27</v>
      </c>
      <c r="F41" s="41">
        <f t="shared" ref="F41:O41" si="0">SUM(F6:F12,F13:F18,F19:F24,F25:F29,F30:F35,F36:F40)</f>
        <v>0</v>
      </c>
      <c r="G41" s="41">
        <f t="shared" si="0"/>
        <v>0</v>
      </c>
      <c r="H41" s="41">
        <f t="shared" si="0"/>
        <v>0</v>
      </c>
      <c r="I41" s="41">
        <f t="shared" si="0"/>
        <v>0</v>
      </c>
      <c r="J41" s="41">
        <f t="shared" si="0"/>
        <v>0</v>
      </c>
      <c r="K41" s="41">
        <f t="shared" si="0"/>
        <v>0</v>
      </c>
      <c r="L41" s="41">
        <f t="shared" si="0"/>
        <v>0</v>
      </c>
      <c r="M41" s="41">
        <f t="shared" si="0"/>
        <v>0</v>
      </c>
      <c r="N41" s="41">
        <f t="shared" si="0"/>
        <v>0</v>
      </c>
      <c r="O41" s="41">
        <f t="shared" si="0"/>
        <v>0</v>
      </c>
    </row>
    <row r="42" spans="1:15" ht="15.75" customHeight="1">
      <c r="A42" s="57"/>
      <c r="B42" s="153"/>
      <c r="C42" s="154"/>
      <c r="D42" s="154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15" ht="15.75" customHeight="1">
      <c r="A43" s="57"/>
      <c r="B43" s="57"/>
      <c r="C43" s="153" t="s">
        <v>52</v>
      </c>
      <c r="D43" s="154"/>
      <c r="E43" s="59">
        <f t="shared" ref="E43:O43" si="1">E41/6</f>
        <v>4.5</v>
      </c>
      <c r="F43" s="60">
        <f t="shared" si="1"/>
        <v>0</v>
      </c>
      <c r="G43" s="60">
        <f t="shared" si="1"/>
        <v>0</v>
      </c>
      <c r="H43" s="60">
        <f t="shared" si="1"/>
        <v>0</v>
      </c>
      <c r="I43" s="60">
        <f t="shared" si="1"/>
        <v>0</v>
      </c>
      <c r="J43" s="60">
        <f t="shared" si="1"/>
        <v>0</v>
      </c>
      <c r="K43" s="60">
        <f t="shared" si="1"/>
        <v>0</v>
      </c>
      <c r="L43" s="60">
        <f t="shared" si="1"/>
        <v>0</v>
      </c>
      <c r="M43" s="60">
        <f t="shared" si="1"/>
        <v>0</v>
      </c>
      <c r="N43" s="60">
        <f t="shared" si="1"/>
        <v>0</v>
      </c>
      <c r="O43" s="60">
        <f t="shared" si="1"/>
        <v>0</v>
      </c>
    </row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2:D42"/>
    <mergeCell ref="C43:D43"/>
    <mergeCell ref="B4:C4"/>
    <mergeCell ref="B5:C5"/>
    <mergeCell ref="A6:A40"/>
    <mergeCell ref="B6:B12"/>
    <mergeCell ref="B13:B18"/>
    <mergeCell ref="B19:B24"/>
    <mergeCell ref="B25:B29"/>
    <mergeCell ref="D4:D5"/>
    <mergeCell ref="B36:B40"/>
    <mergeCell ref="C41:D41"/>
    <mergeCell ref="A1:B1"/>
    <mergeCell ref="D1:G1"/>
    <mergeCell ref="H1:O1"/>
    <mergeCell ref="B3:C3"/>
    <mergeCell ref="F3:O3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O4:O5"/>
    <mergeCell ref="B30:B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 summaryRight="0"/>
    <pageSetUpPr fitToPage="1"/>
  </sheetPr>
  <dimension ref="A1:L1000"/>
  <sheetViews>
    <sheetView workbookViewId="0"/>
  </sheetViews>
  <sheetFormatPr defaultColWidth="12.7109375" defaultRowHeight="15" customHeight="1"/>
  <cols>
    <col min="1" max="1" width="6" customWidth="1"/>
    <col min="2" max="2" width="15.28515625" customWidth="1"/>
    <col min="8" max="8" width="14" customWidth="1"/>
  </cols>
  <sheetData>
    <row r="1" spans="1:12" ht="15.75" customHeight="1">
      <c r="A1" s="134" t="s">
        <v>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customHeight="1">
      <c r="A2" s="111" t="s">
        <v>54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>
      <c r="A4" s="3"/>
      <c r="B4" s="5" t="s">
        <v>55</v>
      </c>
      <c r="C4" s="155" t="s">
        <v>56</v>
      </c>
      <c r="D4" s="143"/>
      <c r="E4" s="2"/>
      <c r="F4" s="5" t="s">
        <v>57</v>
      </c>
      <c r="G4" s="156" t="s">
        <v>97</v>
      </c>
      <c r="H4" s="143"/>
      <c r="L4" s="2"/>
    </row>
    <row r="5" spans="1:12" ht="15.75" customHeight="1">
      <c r="A5" s="2"/>
      <c r="B5" s="2"/>
      <c r="C5" s="2"/>
      <c r="D5" s="2"/>
      <c r="E5" s="2"/>
      <c r="F5" s="2"/>
      <c r="G5" s="157" t="s">
        <v>59</v>
      </c>
      <c r="H5" s="154"/>
      <c r="I5" s="2"/>
      <c r="J5" s="2"/>
      <c r="K5" s="2"/>
      <c r="L5" s="2"/>
    </row>
    <row r="6" spans="1:12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 t="s">
        <v>60</v>
      </c>
      <c r="C7" s="156" t="s">
        <v>61</v>
      </c>
      <c r="D7" s="143"/>
      <c r="F7" s="5" t="s">
        <v>62</v>
      </c>
      <c r="G7" s="155" t="s">
        <v>63</v>
      </c>
      <c r="H7" s="143"/>
      <c r="I7" s="2"/>
      <c r="J7" s="2"/>
      <c r="K7" s="2"/>
      <c r="L7" s="2"/>
    </row>
    <row r="8" spans="1:12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customHeight="1">
      <c r="A9" s="3"/>
      <c r="B9" s="5" t="s">
        <v>64</v>
      </c>
      <c r="C9" s="112" t="s">
        <v>65</v>
      </c>
      <c r="D9" s="143"/>
      <c r="E9" s="2"/>
      <c r="F9" s="5" t="s">
        <v>66</v>
      </c>
      <c r="G9" s="158" t="s">
        <v>67</v>
      </c>
      <c r="H9" s="154"/>
      <c r="K9" s="2"/>
      <c r="L9" s="2"/>
    </row>
    <row r="10" spans="1:12" ht="15.75" customHeight="1">
      <c r="A10" s="2"/>
      <c r="B10" s="2"/>
      <c r="C10" s="2"/>
      <c r="D10" s="2"/>
      <c r="E10" s="2"/>
      <c r="F10" s="2"/>
      <c r="G10" s="159" t="s">
        <v>68</v>
      </c>
      <c r="H10" s="160"/>
      <c r="K10" s="2"/>
      <c r="L10" s="2"/>
    </row>
    <row r="11" spans="1:1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>
      <c r="A12" s="2"/>
      <c r="B12" s="5" t="s">
        <v>69</v>
      </c>
      <c r="C12" s="155"/>
      <c r="D12" s="143"/>
      <c r="H12" s="2"/>
      <c r="I12" s="3"/>
      <c r="J12" s="2"/>
      <c r="K12" s="2"/>
      <c r="L12" s="2"/>
    </row>
    <row r="13" spans="1:12" ht="15.75" customHeight="1">
      <c r="A13" s="2"/>
      <c r="B13" s="2"/>
      <c r="C13" s="157" t="s">
        <v>70</v>
      </c>
      <c r="D13" s="154"/>
      <c r="E13" s="2"/>
      <c r="F13" s="2"/>
      <c r="G13" s="2"/>
      <c r="H13" s="2"/>
      <c r="I13" s="2"/>
      <c r="J13" s="2"/>
      <c r="K13" s="2"/>
      <c r="L13" s="2"/>
    </row>
    <row r="14" spans="1:12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>
      <c r="B15" s="5" t="s">
        <v>71</v>
      </c>
      <c r="C15" s="13">
        <f>SUM(L21:L30)/10</f>
        <v>3.25</v>
      </c>
      <c r="D15" s="2"/>
      <c r="E15" s="5" t="s">
        <v>72</v>
      </c>
      <c r="F15" s="13">
        <f>SUM(L21:L25)/5</f>
        <v>3.7</v>
      </c>
      <c r="G15" s="2"/>
      <c r="H15" s="5" t="s">
        <v>73</v>
      </c>
      <c r="I15" s="10">
        <f>SUM(L26:L30)/5</f>
        <v>2.8</v>
      </c>
      <c r="J15" s="2"/>
      <c r="K15" s="2"/>
      <c r="L15" s="2"/>
    </row>
    <row r="16" spans="1:12" ht="15.75" customHeight="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</row>
    <row r="18" spans="1:12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>
      <c r="A19" s="161" t="s">
        <v>75</v>
      </c>
      <c r="B19" s="143"/>
      <c r="C19" s="143"/>
      <c r="D19" s="143"/>
      <c r="E19" s="7"/>
      <c r="F19" s="7"/>
      <c r="G19" s="7"/>
      <c r="H19" s="7"/>
      <c r="I19" s="7"/>
      <c r="J19" s="7"/>
      <c r="K19" s="7"/>
      <c r="L19" s="7"/>
    </row>
    <row r="20" spans="1:12" ht="15.75" customHeight="1">
      <c r="A20" s="14"/>
      <c r="B20" s="162" t="s">
        <v>76</v>
      </c>
      <c r="C20" s="143"/>
      <c r="D20" s="16" t="s">
        <v>77</v>
      </c>
      <c r="E20" s="16" t="s">
        <v>78</v>
      </c>
      <c r="F20" s="16" t="s">
        <v>79</v>
      </c>
      <c r="G20" s="16" t="s">
        <v>80</v>
      </c>
      <c r="H20" s="16" t="s">
        <v>81</v>
      </c>
      <c r="I20" s="16" t="s">
        <v>82</v>
      </c>
      <c r="J20" s="16" t="s">
        <v>83</v>
      </c>
      <c r="K20" s="16" t="s">
        <v>84</v>
      </c>
      <c r="L20" s="16" t="s">
        <v>85</v>
      </c>
    </row>
    <row r="21" spans="1:12" ht="15.75" customHeight="1">
      <c r="A21" s="20">
        <v>1</v>
      </c>
      <c r="B21" s="163" t="s">
        <v>98</v>
      </c>
      <c r="C21" s="164"/>
      <c r="D21" s="20"/>
      <c r="E21" s="22">
        <v>4</v>
      </c>
      <c r="F21" s="22">
        <v>3</v>
      </c>
      <c r="G21" s="24">
        <v>4</v>
      </c>
      <c r="H21" s="24">
        <v>4</v>
      </c>
      <c r="I21" s="24">
        <v>4</v>
      </c>
      <c r="J21" s="22">
        <v>4</v>
      </c>
      <c r="K21" s="20">
        <f t="shared" ref="K21:K30" si="0">SUM(E21:J21)</f>
        <v>23</v>
      </c>
      <c r="L21" s="61">
        <f t="shared" ref="L21:L30" si="1">K21/6</f>
        <v>3.8333333333333335</v>
      </c>
    </row>
    <row r="22" spans="1:12" ht="15.75" customHeight="1">
      <c r="A22" s="16">
        <v>2</v>
      </c>
      <c r="B22" s="165" t="s">
        <v>99</v>
      </c>
      <c r="C22" s="164"/>
      <c r="D22" s="16"/>
      <c r="E22" s="26">
        <v>4</v>
      </c>
      <c r="F22" s="26">
        <v>3</v>
      </c>
      <c r="G22" s="27">
        <v>4</v>
      </c>
      <c r="H22" s="27">
        <v>4</v>
      </c>
      <c r="I22" s="27">
        <v>4</v>
      </c>
      <c r="J22" s="26">
        <v>4</v>
      </c>
      <c r="K22" s="16">
        <f t="shared" si="0"/>
        <v>23</v>
      </c>
      <c r="L22" s="62">
        <f t="shared" si="1"/>
        <v>3.8333333333333335</v>
      </c>
    </row>
    <row r="23" spans="1:12" ht="15.75" customHeight="1">
      <c r="A23" s="20">
        <v>3</v>
      </c>
      <c r="B23" s="163" t="s">
        <v>100</v>
      </c>
      <c r="C23" s="164"/>
      <c r="D23" s="20"/>
      <c r="E23" s="22">
        <v>4</v>
      </c>
      <c r="F23" s="22">
        <v>4</v>
      </c>
      <c r="G23" s="24">
        <v>4</v>
      </c>
      <c r="H23" s="24">
        <v>4</v>
      </c>
      <c r="I23" s="24">
        <v>3</v>
      </c>
      <c r="J23" s="22">
        <v>3</v>
      </c>
      <c r="K23" s="20">
        <f t="shared" si="0"/>
        <v>22</v>
      </c>
      <c r="L23" s="61">
        <f t="shared" si="1"/>
        <v>3.6666666666666665</v>
      </c>
    </row>
    <row r="24" spans="1:12" ht="15.75" customHeight="1">
      <c r="A24" s="16">
        <v>4</v>
      </c>
      <c r="B24" s="165" t="s">
        <v>101</v>
      </c>
      <c r="C24" s="164"/>
      <c r="D24" s="16"/>
      <c r="E24" s="26">
        <v>4</v>
      </c>
      <c r="F24" s="26">
        <v>4</v>
      </c>
      <c r="G24" s="27">
        <v>4</v>
      </c>
      <c r="H24" s="27">
        <v>4</v>
      </c>
      <c r="I24" s="27">
        <v>3</v>
      </c>
      <c r="J24" s="26">
        <v>3</v>
      </c>
      <c r="K24" s="16">
        <f t="shared" si="0"/>
        <v>22</v>
      </c>
      <c r="L24" s="62">
        <f t="shared" si="1"/>
        <v>3.6666666666666665</v>
      </c>
    </row>
    <row r="25" spans="1:12" ht="15.75" customHeight="1">
      <c r="A25" s="20">
        <v>5</v>
      </c>
      <c r="B25" s="163" t="s">
        <v>102</v>
      </c>
      <c r="C25" s="164"/>
      <c r="D25" s="20"/>
      <c r="E25" s="22">
        <v>4</v>
      </c>
      <c r="F25" s="22">
        <v>3</v>
      </c>
      <c r="G25" s="24">
        <v>4</v>
      </c>
      <c r="H25" s="24">
        <v>3</v>
      </c>
      <c r="I25" s="24">
        <v>4</v>
      </c>
      <c r="J25" s="22">
        <v>3</v>
      </c>
      <c r="K25" s="20">
        <f t="shared" si="0"/>
        <v>21</v>
      </c>
      <c r="L25" s="61">
        <f t="shared" si="1"/>
        <v>3.5</v>
      </c>
    </row>
    <row r="26" spans="1:12" ht="15.75" customHeight="1">
      <c r="A26" s="16">
        <v>6</v>
      </c>
      <c r="B26" s="165" t="s">
        <v>103</v>
      </c>
      <c r="C26" s="164"/>
      <c r="D26" s="16"/>
      <c r="E26" s="26">
        <v>4</v>
      </c>
      <c r="F26" s="26">
        <v>3</v>
      </c>
      <c r="G26" s="27">
        <v>3</v>
      </c>
      <c r="H26" s="27">
        <v>3</v>
      </c>
      <c r="I26" s="27">
        <v>3</v>
      </c>
      <c r="J26" s="26">
        <v>3</v>
      </c>
      <c r="K26" s="16">
        <f t="shared" si="0"/>
        <v>19</v>
      </c>
      <c r="L26" s="62">
        <f t="shared" si="1"/>
        <v>3.1666666666666665</v>
      </c>
    </row>
    <row r="27" spans="1:12" ht="15.75" customHeight="1">
      <c r="A27" s="20">
        <v>7</v>
      </c>
      <c r="B27" s="163" t="s">
        <v>104</v>
      </c>
      <c r="C27" s="164"/>
      <c r="D27" s="20"/>
      <c r="E27" s="22">
        <v>3</v>
      </c>
      <c r="F27" s="22">
        <v>3</v>
      </c>
      <c r="G27" s="24">
        <v>3</v>
      </c>
      <c r="H27" s="24">
        <v>3</v>
      </c>
      <c r="I27" s="24">
        <v>3</v>
      </c>
      <c r="J27" s="22">
        <v>3</v>
      </c>
      <c r="K27" s="20">
        <f t="shared" si="0"/>
        <v>18</v>
      </c>
      <c r="L27" s="61">
        <f t="shared" si="1"/>
        <v>3</v>
      </c>
    </row>
    <row r="28" spans="1:12" ht="15.75" customHeight="1">
      <c r="A28" s="16">
        <v>8</v>
      </c>
      <c r="B28" s="165" t="s">
        <v>105</v>
      </c>
      <c r="C28" s="164"/>
      <c r="D28" s="16"/>
      <c r="E28" s="26">
        <v>3</v>
      </c>
      <c r="F28" s="26">
        <v>3</v>
      </c>
      <c r="G28" s="27">
        <v>3</v>
      </c>
      <c r="H28" s="27">
        <v>3</v>
      </c>
      <c r="I28" s="27">
        <v>3</v>
      </c>
      <c r="J28" s="26">
        <v>3</v>
      </c>
      <c r="K28" s="16">
        <f t="shared" si="0"/>
        <v>18</v>
      </c>
      <c r="L28" s="62">
        <f t="shared" si="1"/>
        <v>3</v>
      </c>
    </row>
    <row r="29" spans="1:12" ht="15.75" customHeight="1">
      <c r="A29" s="20">
        <v>9</v>
      </c>
      <c r="B29" s="163" t="s">
        <v>106</v>
      </c>
      <c r="C29" s="164"/>
      <c r="D29" s="20"/>
      <c r="E29" s="22">
        <v>3</v>
      </c>
      <c r="F29" s="22">
        <v>2</v>
      </c>
      <c r="G29" s="24">
        <v>3</v>
      </c>
      <c r="H29" s="24">
        <v>3</v>
      </c>
      <c r="I29" s="24">
        <v>2</v>
      </c>
      <c r="J29" s="22">
        <v>2</v>
      </c>
      <c r="K29" s="20">
        <f t="shared" si="0"/>
        <v>15</v>
      </c>
      <c r="L29" s="61">
        <f t="shared" si="1"/>
        <v>2.5</v>
      </c>
    </row>
    <row r="30" spans="1:12" ht="15.75" customHeight="1">
      <c r="A30" s="16">
        <v>10</v>
      </c>
      <c r="B30" s="165" t="s">
        <v>107</v>
      </c>
      <c r="C30" s="164"/>
      <c r="D30" s="16"/>
      <c r="E30" s="26">
        <v>2</v>
      </c>
      <c r="F30" s="26">
        <v>2</v>
      </c>
      <c r="G30" s="27">
        <v>2</v>
      </c>
      <c r="H30" s="27">
        <v>3</v>
      </c>
      <c r="I30" s="27">
        <v>3</v>
      </c>
      <c r="J30" s="26">
        <v>2</v>
      </c>
      <c r="K30" s="16">
        <f t="shared" si="0"/>
        <v>14</v>
      </c>
      <c r="L30" s="62">
        <f t="shared" si="1"/>
        <v>2.3333333333333335</v>
      </c>
    </row>
    <row r="31" spans="1:12" ht="15.75" customHeight="1">
      <c r="A31" s="3"/>
      <c r="B31" s="64" t="s">
        <v>108</v>
      </c>
      <c r="C31" s="3"/>
      <c r="D31" s="3"/>
      <c r="E31" s="65">
        <v>2</v>
      </c>
      <c r="F31" s="65">
        <v>2</v>
      </c>
      <c r="G31" s="65">
        <v>2</v>
      </c>
      <c r="H31" s="65">
        <v>2</v>
      </c>
      <c r="I31" s="65">
        <v>2</v>
      </c>
      <c r="J31" s="65">
        <v>2</v>
      </c>
      <c r="K31" s="65">
        <v>12</v>
      </c>
      <c r="L31" s="3"/>
    </row>
    <row r="32" spans="1:12" ht="15.75" customHeight="1">
      <c r="A32" s="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</row>
    <row r="33" spans="1:12" ht="15.75" customHeight="1">
      <c r="A33" s="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</row>
    <row r="34" spans="1:12" ht="15.75" customHeight="1">
      <c r="A34" s="3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</row>
    <row r="35" spans="1:12" ht="15.75" customHeight="1"/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34:L34"/>
    <mergeCell ref="B20:C20"/>
    <mergeCell ref="B21:C21"/>
    <mergeCell ref="B22:C22"/>
    <mergeCell ref="B23:C23"/>
    <mergeCell ref="B24:C24"/>
    <mergeCell ref="B25:C25"/>
    <mergeCell ref="B26:C26"/>
    <mergeCell ref="B28:C28"/>
    <mergeCell ref="B29:C29"/>
    <mergeCell ref="B30:C30"/>
    <mergeCell ref="B32:L32"/>
    <mergeCell ref="B33:L33"/>
    <mergeCell ref="C12:D12"/>
    <mergeCell ref="C13:D13"/>
    <mergeCell ref="A17:L17"/>
    <mergeCell ref="A19:D19"/>
    <mergeCell ref="B27:C27"/>
    <mergeCell ref="C7:D7"/>
    <mergeCell ref="G7:H7"/>
    <mergeCell ref="C9:D9"/>
    <mergeCell ref="G9:H9"/>
    <mergeCell ref="G10:H10"/>
    <mergeCell ref="A1:L1"/>
    <mergeCell ref="A2:L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 summaryRight="0"/>
    <pageSetUpPr fitToPage="1"/>
  </sheetPr>
  <dimension ref="A1:O1000"/>
  <sheetViews>
    <sheetView workbookViewId="0"/>
  </sheetViews>
  <sheetFormatPr defaultColWidth="12.7109375" defaultRowHeight="15" customHeight="1"/>
  <cols>
    <col min="1" max="2" width="5.7109375" customWidth="1"/>
    <col min="3" max="3" width="61.140625" customWidth="1"/>
    <col min="4" max="15" width="3.28515625" customWidth="1"/>
  </cols>
  <sheetData>
    <row r="1" spans="1:15" ht="19.5" customHeight="1">
      <c r="A1" s="124" t="s">
        <v>0</v>
      </c>
      <c r="B1" s="143"/>
      <c r="C1" s="1"/>
      <c r="D1" s="125" t="s">
        <v>1</v>
      </c>
      <c r="E1" s="143"/>
      <c r="F1" s="143"/>
      <c r="G1" s="143"/>
      <c r="H1" s="125"/>
      <c r="I1" s="143"/>
      <c r="J1" s="143"/>
      <c r="K1" s="143"/>
      <c r="L1" s="143"/>
      <c r="M1" s="143"/>
      <c r="N1" s="143"/>
      <c r="O1" s="143"/>
    </row>
    <row r="2" spans="1:15" ht="30.75" customHeight="1">
      <c r="A2" s="4"/>
      <c r="B2" s="6"/>
      <c r="C2" s="6"/>
      <c r="D2" s="8"/>
      <c r="E2" s="9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0.75" customHeight="1">
      <c r="A3" s="4"/>
      <c r="B3" s="126" t="s">
        <v>2</v>
      </c>
      <c r="C3" s="144"/>
      <c r="D3" s="8"/>
      <c r="E3" s="9" t="s">
        <v>3</v>
      </c>
      <c r="F3" s="127" t="s">
        <v>4</v>
      </c>
      <c r="G3" s="145"/>
      <c r="H3" s="145"/>
      <c r="I3" s="145"/>
      <c r="J3" s="145"/>
      <c r="K3" s="145"/>
      <c r="L3" s="145"/>
      <c r="M3" s="145"/>
      <c r="N3" s="145"/>
      <c r="O3" s="144"/>
    </row>
    <row r="4" spans="1:15" ht="36.75" customHeight="1">
      <c r="A4" s="4"/>
      <c r="B4" s="129" t="s">
        <v>5</v>
      </c>
      <c r="C4" s="146"/>
      <c r="D4" s="120" t="s">
        <v>6</v>
      </c>
      <c r="E4" s="128" t="s">
        <v>7</v>
      </c>
      <c r="F4" s="123"/>
      <c r="G4" s="120"/>
      <c r="H4" s="120"/>
      <c r="I4" s="120"/>
      <c r="J4" s="120"/>
      <c r="K4" s="120"/>
      <c r="L4" s="120"/>
      <c r="M4" s="120"/>
      <c r="N4" s="120"/>
      <c r="O4" s="121"/>
    </row>
    <row r="5" spans="1:15" ht="36.75" customHeight="1">
      <c r="A5" s="4"/>
      <c r="B5" s="130" t="s">
        <v>8</v>
      </c>
      <c r="C5" s="147"/>
      <c r="D5" s="148"/>
      <c r="E5" s="147"/>
      <c r="F5" s="147"/>
      <c r="G5" s="148"/>
      <c r="H5" s="148"/>
      <c r="I5" s="148"/>
      <c r="J5" s="148"/>
      <c r="K5" s="148"/>
      <c r="L5" s="148"/>
      <c r="M5" s="148"/>
      <c r="N5" s="148"/>
      <c r="O5" s="149"/>
    </row>
    <row r="6" spans="1:15" ht="15.75" customHeight="1">
      <c r="A6" s="131" t="s">
        <v>9</v>
      </c>
      <c r="B6" s="132" t="s">
        <v>10</v>
      </c>
      <c r="C6" s="15" t="s">
        <v>11</v>
      </c>
      <c r="D6" s="17">
        <v>8</v>
      </c>
      <c r="E6" s="18"/>
      <c r="F6" s="19"/>
      <c r="G6" s="19"/>
      <c r="H6" s="19"/>
      <c r="I6" s="19"/>
      <c r="J6" s="19"/>
      <c r="K6" s="19"/>
      <c r="L6" s="19"/>
      <c r="M6" s="19"/>
      <c r="N6" s="19"/>
      <c r="O6" s="21"/>
    </row>
    <row r="7" spans="1:15" ht="15.75" customHeight="1">
      <c r="A7" s="150"/>
      <c r="B7" s="151"/>
      <c r="C7" s="15" t="s">
        <v>12</v>
      </c>
      <c r="D7" s="17">
        <v>7</v>
      </c>
      <c r="E7" s="18"/>
      <c r="F7" s="19"/>
      <c r="G7" s="23"/>
      <c r="H7" s="23"/>
      <c r="I7" s="23"/>
      <c r="J7" s="23"/>
      <c r="K7" s="19"/>
      <c r="L7" s="23"/>
      <c r="M7" s="23"/>
      <c r="N7" s="23"/>
      <c r="O7" s="21"/>
    </row>
    <row r="8" spans="1:15" ht="15.75" customHeight="1">
      <c r="A8" s="150"/>
      <c r="B8" s="151"/>
      <c r="C8" s="15" t="s">
        <v>13</v>
      </c>
      <c r="D8" s="17">
        <v>6</v>
      </c>
      <c r="E8" s="18"/>
      <c r="F8" s="19"/>
      <c r="G8" s="23"/>
      <c r="H8" s="23"/>
      <c r="I8" s="23"/>
      <c r="J8" s="23"/>
      <c r="K8" s="19"/>
      <c r="L8" s="23"/>
      <c r="M8" s="23"/>
      <c r="N8" s="23"/>
      <c r="O8" s="21"/>
    </row>
    <row r="9" spans="1:15" ht="15.75" customHeight="1">
      <c r="A9" s="150"/>
      <c r="B9" s="151"/>
      <c r="C9" s="15" t="s">
        <v>14</v>
      </c>
      <c r="D9" s="17">
        <v>5</v>
      </c>
      <c r="E9" s="18">
        <v>5</v>
      </c>
      <c r="F9" s="19"/>
      <c r="G9" s="23"/>
      <c r="H9" s="23"/>
      <c r="I9" s="23"/>
      <c r="J9" s="23"/>
      <c r="K9" s="19"/>
      <c r="L9" s="23"/>
      <c r="M9" s="23"/>
      <c r="N9" s="23"/>
      <c r="O9" s="21"/>
    </row>
    <row r="10" spans="1:15" ht="15.75" customHeight="1">
      <c r="A10" s="150"/>
      <c r="B10" s="151"/>
      <c r="C10" s="15" t="s">
        <v>15</v>
      </c>
      <c r="D10" s="17">
        <v>4</v>
      </c>
      <c r="E10" s="18"/>
      <c r="F10" s="19"/>
      <c r="G10" s="23"/>
      <c r="H10" s="23"/>
      <c r="I10" s="23"/>
      <c r="J10" s="23"/>
      <c r="K10" s="19"/>
      <c r="L10" s="23"/>
      <c r="M10" s="23"/>
      <c r="N10" s="23"/>
      <c r="O10" s="21"/>
    </row>
    <row r="11" spans="1:15" ht="15.75" customHeight="1">
      <c r="A11" s="150"/>
      <c r="B11" s="151"/>
      <c r="C11" s="15" t="s">
        <v>16</v>
      </c>
      <c r="D11" s="17">
        <v>3</v>
      </c>
      <c r="E11" s="18"/>
      <c r="F11" s="19"/>
      <c r="G11" s="23"/>
      <c r="H11" s="23"/>
      <c r="I11" s="23"/>
      <c r="J11" s="23"/>
      <c r="K11" s="19"/>
      <c r="L11" s="23"/>
      <c r="M11" s="23"/>
      <c r="N11" s="23"/>
      <c r="O11" s="21"/>
    </row>
    <row r="12" spans="1:15" ht="15.75" customHeight="1">
      <c r="A12" s="150"/>
      <c r="B12" s="147"/>
      <c r="C12" s="28" t="s">
        <v>17</v>
      </c>
      <c r="D12" s="30">
        <v>2</v>
      </c>
      <c r="E12" s="31"/>
      <c r="F12" s="32"/>
      <c r="G12" s="33"/>
      <c r="H12" s="33"/>
      <c r="I12" s="33"/>
      <c r="J12" s="33"/>
      <c r="K12" s="32"/>
      <c r="L12" s="33"/>
      <c r="M12" s="33"/>
      <c r="N12" s="33"/>
      <c r="O12" s="34"/>
    </row>
    <row r="13" spans="1:15" ht="15.75" customHeight="1">
      <c r="A13" s="150"/>
      <c r="B13" s="123" t="s">
        <v>18</v>
      </c>
      <c r="C13" s="35" t="s">
        <v>19</v>
      </c>
      <c r="D13" s="36">
        <v>8</v>
      </c>
      <c r="E13" s="37"/>
      <c r="F13" s="38"/>
      <c r="G13" s="36"/>
      <c r="H13" s="36"/>
      <c r="I13" s="36"/>
      <c r="J13" s="36"/>
      <c r="K13" s="38"/>
      <c r="L13" s="36"/>
      <c r="M13" s="36"/>
      <c r="N13" s="36"/>
      <c r="O13" s="39"/>
    </row>
    <row r="14" spans="1:15" ht="15.75" customHeight="1">
      <c r="A14" s="150"/>
      <c r="B14" s="151"/>
      <c r="C14" s="40" t="s">
        <v>20</v>
      </c>
      <c r="D14" s="41">
        <v>6</v>
      </c>
      <c r="E14" s="42"/>
      <c r="F14" s="43"/>
      <c r="G14" s="44"/>
      <c r="H14" s="44"/>
      <c r="I14" s="44"/>
      <c r="J14" s="44"/>
      <c r="K14" s="43"/>
      <c r="L14" s="44"/>
      <c r="M14" s="44"/>
      <c r="N14" s="44"/>
      <c r="O14" s="45"/>
    </row>
    <row r="15" spans="1:15" ht="15.75" customHeight="1">
      <c r="A15" s="150"/>
      <c r="B15" s="151"/>
      <c r="C15" s="40" t="s">
        <v>21</v>
      </c>
      <c r="D15" s="41">
        <v>5</v>
      </c>
      <c r="E15" s="42"/>
      <c r="F15" s="43"/>
      <c r="G15" s="44"/>
      <c r="H15" s="44"/>
      <c r="I15" s="44"/>
      <c r="J15" s="44"/>
      <c r="K15" s="43"/>
      <c r="L15" s="44"/>
      <c r="M15" s="44"/>
      <c r="N15" s="44"/>
      <c r="O15" s="45"/>
    </row>
    <row r="16" spans="1:15" ht="15.75" customHeight="1">
      <c r="A16" s="150"/>
      <c r="B16" s="151"/>
      <c r="C16" s="40" t="s">
        <v>22</v>
      </c>
      <c r="D16" s="41">
        <v>4</v>
      </c>
      <c r="E16" s="42">
        <v>4</v>
      </c>
      <c r="F16" s="43"/>
      <c r="G16" s="44"/>
      <c r="H16" s="44"/>
      <c r="I16" s="44"/>
      <c r="J16" s="44"/>
      <c r="K16" s="43"/>
      <c r="L16" s="44"/>
      <c r="M16" s="44"/>
      <c r="N16" s="44"/>
      <c r="O16" s="45"/>
    </row>
    <row r="17" spans="1:15" ht="15.75" customHeight="1">
      <c r="A17" s="150"/>
      <c r="B17" s="151"/>
      <c r="C17" s="40" t="s">
        <v>23</v>
      </c>
      <c r="D17" s="41">
        <v>3</v>
      </c>
      <c r="E17" s="42"/>
      <c r="F17" s="43"/>
      <c r="G17" s="44"/>
      <c r="H17" s="44"/>
      <c r="I17" s="44"/>
      <c r="J17" s="44"/>
      <c r="K17" s="43"/>
      <c r="L17" s="44"/>
      <c r="M17" s="44"/>
      <c r="N17" s="44"/>
      <c r="O17" s="45"/>
    </row>
    <row r="18" spans="1:15" ht="15.75" customHeight="1">
      <c r="A18" s="150"/>
      <c r="B18" s="147"/>
      <c r="C18" s="46" t="s">
        <v>24</v>
      </c>
      <c r="D18" s="47">
        <v>2</v>
      </c>
      <c r="E18" s="48"/>
      <c r="F18" s="49"/>
      <c r="G18" s="50"/>
      <c r="H18" s="50"/>
      <c r="I18" s="50"/>
      <c r="J18" s="50"/>
      <c r="K18" s="49"/>
      <c r="L18" s="50"/>
      <c r="M18" s="50"/>
      <c r="N18" s="50"/>
      <c r="O18" s="51"/>
    </row>
    <row r="19" spans="1:15" ht="15.75" customHeight="1">
      <c r="A19" s="150"/>
      <c r="B19" s="122" t="s">
        <v>25</v>
      </c>
      <c r="C19" s="52" t="s">
        <v>26</v>
      </c>
      <c r="D19" s="53">
        <v>8</v>
      </c>
      <c r="E19" s="54"/>
      <c r="F19" s="55"/>
      <c r="G19" s="53"/>
      <c r="H19" s="53"/>
      <c r="I19" s="53"/>
      <c r="J19" s="53"/>
      <c r="K19" s="55"/>
      <c r="L19" s="53"/>
      <c r="M19" s="53"/>
      <c r="N19" s="53"/>
      <c r="O19" s="56"/>
    </row>
    <row r="20" spans="1:15" ht="15.75" customHeight="1">
      <c r="A20" s="150"/>
      <c r="B20" s="151"/>
      <c r="C20" s="15" t="s">
        <v>27</v>
      </c>
      <c r="D20" s="17">
        <v>6</v>
      </c>
      <c r="E20" s="18"/>
      <c r="F20" s="19"/>
      <c r="G20" s="23"/>
      <c r="H20" s="23"/>
      <c r="I20" s="23"/>
      <c r="J20" s="23"/>
      <c r="K20" s="19"/>
      <c r="L20" s="23"/>
      <c r="M20" s="23"/>
      <c r="N20" s="23"/>
      <c r="O20" s="21"/>
    </row>
    <row r="21" spans="1:15" ht="15.75" customHeight="1">
      <c r="A21" s="150"/>
      <c r="B21" s="151"/>
      <c r="C21" s="15" t="s">
        <v>28</v>
      </c>
      <c r="D21" s="17">
        <v>5</v>
      </c>
      <c r="E21" s="18">
        <v>5</v>
      </c>
      <c r="F21" s="19"/>
      <c r="G21" s="23"/>
      <c r="H21" s="23"/>
      <c r="I21" s="23"/>
      <c r="J21" s="23"/>
      <c r="K21" s="19"/>
      <c r="L21" s="23"/>
      <c r="M21" s="23"/>
      <c r="N21" s="23"/>
      <c r="O21" s="21"/>
    </row>
    <row r="22" spans="1:15" ht="15.75" customHeight="1">
      <c r="A22" s="150"/>
      <c r="B22" s="151"/>
      <c r="C22" s="15" t="s">
        <v>29</v>
      </c>
      <c r="D22" s="17">
        <v>4</v>
      </c>
      <c r="E22" s="18"/>
      <c r="F22" s="19"/>
      <c r="G22" s="23"/>
      <c r="H22" s="23"/>
      <c r="I22" s="23"/>
      <c r="J22" s="23"/>
      <c r="K22" s="19"/>
      <c r="L22" s="23"/>
      <c r="M22" s="23"/>
      <c r="N22" s="23"/>
      <c r="O22" s="21"/>
    </row>
    <row r="23" spans="1:15" ht="15.75" customHeight="1">
      <c r="A23" s="150"/>
      <c r="B23" s="151"/>
      <c r="C23" s="15" t="s">
        <v>30</v>
      </c>
      <c r="D23" s="17">
        <v>3</v>
      </c>
      <c r="E23" s="18"/>
      <c r="F23" s="19"/>
      <c r="G23" s="23"/>
      <c r="H23" s="23"/>
      <c r="I23" s="23"/>
      <c r="J23" s="23"/>
      <c r="K23" s="19"/>
      <c r="L23" s="23"/>
      <c r="M23" s="23"/>
      <c r="N23" s="23"/>
      <c r="O23" s="21"/>
    </row>
    <row r="24" spans="1:15" ht="15.75" customHeight="1">
      <c r="A24" s="150"/>
      <c r="B24" s="147"/>
      <c r="C24" s="28" t="s">
        <v>31</v>
      </c>
      <c r="D24" s="30">
        <v>2</v>
      </c>
      <c r="E24" s="31"/>
      <c r="F24" s="32"/>
      <c r="G24" s="33"/>
      <c r="H24" s="33"/>
      <c r="I24" s="33"/>
      <c r="J24" s="33"/>
      <c r="K24" s="32"/>
      <c r="L24" s="33"/>
      <c r="M24" s="33"/>
      <c r="N24" s="33"/>
      <c r="O24" s="34"/>
    </row>
    <row r="25" spans="1:15" ht="15.75" customHeight="1">
      <c r="A25" s="150"/>
      <c r="B25" s="133" t="s">
        <v>32</v>
      </c>
      <c r="C25" s="35" t="s">
        <v>33</v>
      </c>
      <c r="D25" s="36">
        <v>8</v>
      </c>
      <c r="E25" s="37"/>
      <c r="F25" s="38"/>
      <c r="G25" s="36"/>
      <c r="H25" s="36"/>
      <c r="I25" s="36"/>
      <c r="J25" s="36"/>
      <c r="K25" s="38"/>
      <c r="L25" s="36"/>
      <c r="M25" s="36"/>
      <c r="N25" s="36"/>
      <c r="O25" s="39"/>
    </row>
    <row r="26" spans="1:15" ht="15.75" customHeight="1">
      <c r="A26" s="150"/>
      <c r="B26" s="151"/>
      <c r="C26" s="40" t="s">
        <v>34</v>
      </c>
      <c r="D26" s="41">
        <v>6</v>
      </c>
      <c r="E26" s="42"/>
      <c r="F26" s="43"/>
      <c r="G26" s="44"/>
      <c r="H26" s="44"/>
      <c r="I26" s="44"/>
      <c r="J26" s="44"/>
      <c r="K26" s="43"/>
      <c r="L26" s="44"/>
      <c r="M26" s="44"/>
      <c r="N26" s="44"/>
      <c r="O26" s="45"/>
    </row>
    <row r="27" spans="1:15" ht="15.75" customHeight="1">
      <c r="A27" s="150"/>
      <c r="B27" s="151"/>
      <c r="C27" s="40" t="s">
        <v>35</v>
      </c>
      <c r="D27" s="41">
        <v>4</v>
      </c>
      <c r="E27" s="42">
        <v>4</v>
      </c>
      <c r="F27" s="43"/>
      <c r="G27" s="44"/>
      <c r="H27" s="44"/>
      <c r="I27" s="44"/>
      <c r="J27" s="44"/>
      <c r="K27" s="43"/>
      <c r="L27" s="44"/>
      <c r="M27" s="44"/>
      <c r="N27" s="44"/>
      <c r="O27" s="45"/>
    </row>
    <row r="28" spans="1:15" ht="15.75" customHeight="1">
      <c r="A28" s="150"/>
      <c r="B28" s="151"/>
      <c r="C28" s="40" t="s">
        <v>36</v>
      </c>
      <c r="D28" s="41">
        <v>3</v>
      </c>
      <c r="E28" s="42"/>
      <c r="F28" s="43"/>
      <c r="G28" s="44"/>
      <c r="H28" s="44"/>
      <c r="I28" s="44"/>
      <c r="J28" s="44"/>
      <c r="K28" s="43"/>
      <c r="L28" s="44"/>
      <c r="M28" s="44"/>
      <c r="N28" s="44"/>
      <c r="O28" s="45"/>
    </row>
    <row r="29" spans="1:15" ht="15.75" customHeight="1">
      <c r="A29" s="150"/>
      <c r="B29" s="147"/>
      <c r="C29" s="46" t="s">
        <v>37</v>
      </c>
      <c r="D29" s="47">
        <v>2</v>
      </c>
      <c r="E29" s="48"/>
      <c r="F29" s="49"/>
      <c r="G29" s="50"/>
      <c r="H29" s="50"/>
      <c r="I29" s="50"/>
      <c r="J29" s="50"/>
      <c r="K29" s="49"/>
      <c r="L29" s="50"/>
      <c r="M29" s="50"/>
      <c r="N29" s="50"/>
      <c r="O29" s="51"/>
    </row>
    <row r="30" spans="1:15" ht="15.75" customHeight="1">
      <c r="A30" s="150"/>
      <c r="B30" s="122" t="s">
        <v>38</v>
      </c>
      <c r="C30" s="52" t="s">
        <v>39</v>
      </c>
      <c r="D30" s="53">
        <v>8</v>
      </c>
      <c r="E30" s="54"/>
      <c r="F30" s="55"/>
      <c r="G30" s="53"/>
      <c r="H30" s="53"/>
      <c r="I30" s="53"/>
      <c r="J30" s="53"/>
      <c r="K30" s="55"/>
      <c r="L30" s="53"/>
      <c r="M30" s="53"/>
      <c r="N30" s="53"/>
      <c r="O30" s="56"/>
    </row>
    <row r="31" spans="1:15" ht="15.75" customHeight="1">
      <c r="A31" s="150"/>
      <c r="B31" s="151"/>
      <c r="C31" s="15" t="s">
        <v>40</v>
      </c>
      <c r="D31" s="17">
        <v>6</v>
      </c>
      <c r="E31" s="18"/>
      <c r="F31" s="19"/>
      <c r="G31" s="23"/>
      <c r="H31" s="23"/>
      <c r="I31" s="23"/>
      <c r="J31" s="23"/>
      <c r="K31" s="19"/>
      <c r="L31" s="23"/>
      <c r="M31" s="23"/>
      <c r="N31" s="23"/>
      <c r="O31" s="21"/>
    </row>
    <row r="32" spans="1:15" ht="15.75" customHeight="1">
      <c r="A32" s="150"/>
      <c r="B32" s="151"/>
      <c r="C32" s="15" t="s">
        <v>41</v>
      </c>
      <c r="D32" s="17">
        <v>5</v>
      </c>
      <c r="E32" s="18">
        <v>5</v>
      </c>
      <c r="F32" s="19"/>
      <c r="G32" s="23"/>
      <c r="H32" s="23"/>
      <c r="I32" s="23"/>
      <c r="J32" s="23"/>
      <c r="K32" s="19"/>
      <c r="L32" s="23"/>
      <c r="M32" s="23"/>
      <c r="N32" s="23"/>
      <c r="O32" s="21"/>
    </row>
    <row r="33" spans="1:15" ht="15.75" customHeight="1">
      <c r="A33" s="150"/>
      <c r="B33" s="151"/>
      <c r="C33" s="15" t="s">
        <v>42</v>
      </c>
      <c r="D33" s="17">
        <v>4</v>
      </c>
      <c r="E33" s="18"/>
      <c r="F33" s="19"/>
      <c r="G33" s="23"/>
      <c r="H33" s="23"/>
      <c r="I33" s="23"/>
      <c r="J33" s="23"/>
      <c r="K33" s="19"/>
      <c r="L33" s="23"/>
      <c r="M33" s="23"/>
      <c r="N33" s="23"/>
      <c r="O33" s="21"/>
    </row>
    <row r="34" spans="1:15" ht="15.75" customHeight="1">
      <c r="A34" s="150"/>
      <c r="B34" s="151"/>
      <c r="C34" s="15" t="s">
        <v>43</v>
      </c>
      <c r="D34" s="17">
        <v>3</v>
      </c>
      <c r="E34" s="18"/>
      <c r="F34" s="19"/>
      <c r="G34" s="23"/>
      <c r="H34" s="23"/>
      <c r="I34" s="23"/>
      <c r="J34" s="23"/>
      <c r="K34" s="19"/>
      <c r="L34" s="23"/>
      <c r="M34" s="23"/>
      <c r="N34" s="23"/>
      <c r="O34" s="21"/>
    </row>
    <row r="35" spans="1:15" ht="15.75" customHeight="1">
      <c r="A35" s="150"/>
      <c r="B35" s="147"/>
      <c r="C35" s="28" t="s">
        <v>44</v>
      </c>
      <c r="D35" s="30">
        <v>2</v>
      </c>
      <c r="E35" s="31"/>
      <c r="F35" s="32"/>
      <c r="G35" s="33"/>
      <c r="H35" s="33"/>
      <c r="I35" s="33"/>
      <c r="J35" s="33"/>
      <c r="K35" s="32"/>
      <c r="L35" s="33"/>
      <c r="M35" s="33"/>
      <c r="N35" s="33"/>
      <c r="O35" s="34"/>
    </row>
    <row r="36" spans="1:15" ht="15.75" customHeight="1">
      <c r="A36" s="150"/>
      <c r="B36" s="123" t="s">
        <v>45</v>
      </c>
      <c r="C36" s="35" t="s">
        <v>46</v>
      </c>
      <c r="D36" s="36">
        <v>8</v>
      </c>
      <c r="E36" s="37"/>
      <c r="F36" s="38"/>
      <c r="G36" s="36"/>
      <c r="H36" s="36"/>
      <c r="I36" s="36"/>
      <c r="J36" s="36"/>
      <c r="K36" s="38"/>
      <c r="L36" s="36"/>
      <c r="M36" s="36"/>
      <c r="N36" s="36"/>
      <c r="O36" s="39"/>
    </row>
    <row r="37" spans="1:15" ht="15.75" customHeight="1">
      <c r="A37" s="150"/>
      <c r="B37" s="151"/>
      <c r="C37" s="40" t="s">
        <v>47</v>
      </c>
      <c r="D37" s="41">
        <v>6</v>
      </c>
      <c r="E37" s="42"/>
      <c r="F37" s="43"/>
      <c r="G37" s="44"/>
      <c r="H37" s="44"/>
      <c r="I37" s="44"/>
      <c r="J37" s="44"/>
      <c r="K37" s="43"/>
      <c r="L37" s="44"/>
      <c r="M37" s="44"/>
      <c r="N37" s="44"/>
      <c r="O37" s="45"/>
    </row>
    <row r="38" spans="1:15" ht="15.75" customHeight="1">
      <c r="A38" s="150"/>
      <c r="B38" s="151"/>
      <c r="C38" s="40" t="s">
        <v>48</v>
      </c>
      <c r="D38" s="41">
        <v>4</v>
      </c>
      <c r="E38" s="42">
        <v>4</v>
      </c>
      <c r="F38" s="43"/>
      <c r="G38" s="44"/>
      <c r="H38" s="44"/>
      <c r="I38" s="44"/>
      <c r="J38" s="44"/>
      <c r="K38" s="43"/>
      <c r="L38" s="44"/>
      <c r="M38" s="44"/>
      <c r="N38" s="44"/>
      <c r="O38" s="45"/>
    </row>
    <row r="39" spans="1:15" ht="15.75" customHeight="1">
      <c r="A39" s="150"/>
      <c r="B39" s="151"/>
      <c r="C39" s="40" t="s">
        <v>49</v>
      </c>
      <c r="D39" s="41">
        <v>3</v>
      </c>
      <c r="E39" s="42"/>
      <c r="F39" s="43"/>
      <c r="G39" s="44"/>
      <c r="H39" s="44"/>
      <c r="I39" s="44"/>
      <c r="J39" s="44"/>
      <c r="K39" s="43"/>
      <c r="L39" s="44"/>
      <c r="M39" s="44"/>
      <c r="N39" s="44"/>
      <c r="O39" s="45"/>
    </row>
    <row r="40" spans="1:15" ht="15.75" customHeight="1">
      <c r="A40" s="152"/>
      <c r="B40" s="147"/>
      <c r="C40" s="46" t="s">
        <v>50</v>
      </c>
      <c r="D40" s="47">
        <v>2</v>
      </c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51"/>
    </row>
    <row r="41" spans="1:15" ht="15.75" customHeight="1">
      <c r="A41" s="57"/>
      <c r="B41" s="57"/>
      <c r="C41" s="153" t="s">
        <v>51</v>
      </c>
      <c r="D41" s="154"/>
      <c r="E41" s="58">
        <f>SUM(E6:E40)</f>
        <v>27</v>
      </c>
      <c r="F41" s="41">
        <f t="shared" ref="F41:O41" si="0">SUM(F6:F12,F13:F18,F19:F24,F25:F29,F30:F35,F36:F40)</f>
        <v>0</v>
      </c>
      <c r="G41" s="41">
        <f t="shared" si="0"/>
        <v>0</v>
      </c>
      <c r="H41" s="41">
        <f t="shared" si="0"/>
        <v>0</v>
      </c>
      <c r="I41" s="41">
        <f t="shared" si="0"/>
        <v>0</v>
      </c>
      <c r="J41" s="41">
        <f t="shared" si="0"/>
        <v>0</v>
      </c>
      <c r="K41" s="41">
        <f t="shared" si="0"/>
        <v>0</v>
      </c>
      <c r="L41" s="41">
        <f t="shared" si="0"/>
        <v>0</v>
      </c>
      <c r="M41" s="41">
        <f t="shared" si="0"/>
        <v>0</v>
      </c>
      <c r="N41" s="41">
        <f t="shared" si="0"/>
        <v>0</v>
      </c>
      <c r="O41" s="41">
        <f t="shared" si="0"/>
        <v>0</v>
      </c>
    </row>
    <row r="42" spans="1:15" ht="15.75" customHeight="1">
      <c r="A42" s="57"/>
      <c r="B42" s="153"/>
      <c r="C42" s="154"/>
      <c r="D42" s="154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15" ht="15.75" customHeight="1">
      <c r="A43" s="57"/>
      <c r="B43" s="57"/>
      <c r="C43" s="153" t="s">
        <v>52</v>
      </c>
      <c r="D43" s="154"/>
      <c r="E43" s="59">
        <f t="shared" ref="E43:O43" si="1">E41/6</f>
        <v>4.5</v>
      </c>
      <c r="F43" s="60">
        <f t="shared" si="1"/>
        <v>0</v>
      </c>
      <c r="G43" s="60">
        <f t="shared" si="1"/>
        <v>0</v>
      </c>
      <c r="H43" s="60">
        <f t="shared" si="1"/>
        <v>0</v>
      </c>
      <c r="I43" s="60">
        <f t="shared" si="1"/>
        <v>0</v>
      </c>
      <c r="J43" s="60">
        <f t="shared" si="1"/>
        <v>0</v>
      </c>
      <c r="K43" s="60">
        <f t="shared" si="1"/>
        <v>0</v>
      </c>
      <c r="L43" s="60">
        <f t="shared" si="1"/>
        <v>0</v>
      </c>
      <c r="M43" s="60">
        <f t="shared" si="1"/>
        <v>0</v>
      </c>
      <c r="N43" s="60">
        <f t="shared" si="1"/>
        <v>0</v>
      </c>
      <c r="O43" s="60">
        <f t="shared" si="1"/>
        <v>0</v>
      </c>
    </row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2:D42"/>
    <mergeCell ref="C43:D43"/>
    <mergeCell ref="B4:C4"/>
    <mergeCell ref="B5:C5"/>
    <mergeCell ref="A6:A40"/>
    <mergeCell ref="B6:B12"/>
    <mergeCell ref="B13:B18"/>
    <mergeCell ref="B19:B24"/>
    <mergeCell ref="B25:B29"/>
    <mergeCell ref="D4:D5"/>
    <mergeCell ref="B36:B40"/>
    <mergeCell ref="C41:D41"/>
    <mergeCell ref="A1:B1"/>
    <mergeCell ref="D1:G1"/>
    <mergeCell ref="H1:O1"/>
    <mergeCell ref="B3:C3"/>
    <mergeCell ref="F3:O3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O4:O5"/>
    <mergeCell ref="B30:B35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K1000"/>
  <sheetViews>
    <sheetView tabSelected="1" topLeftCell="A18" workbookViewId="0">
      <selection sqref="A1:K1"/>
    </sheetView>
  </sheetViews>
  <sheetFormatPr defaultColWidth="12.7109375" defaultRowHeight="15" customHeight="1"/>
  <cols>
    <col min="2" max="2" width="18.85546875" customWidth="1"/>
    <col min="6" max="6" width="15.7109375" customWidth="1"/>
    <col min="8" max="8" width="18.85546875" customWidth="1"/>
    <col min="9" max="9" width="14.85546875" customWidth="1"/>
  </cols>
  <sheetData>
    <row r="1" spans="1:11" ht="15.75" customHeight="1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15.75" customHeight="1">
      <c r="A2" s="111" t="s">
        <v>109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1" ht="15.7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15.75" customHeight="1">
      <c r="A4" s="11"/>
      <c r="B4" s="5" t="s">
        <v>55</v>
      </c>
      <c r="C4" s="166"/>
      <c r="D4" s="143"/>
      <c r="E4" s="63"/>
      <c r="F4" s="5" t="s">
        <v>57</v>
      </c>
      <c r="G4" s="156"/>
      <c r="H4" s="143"/>
      <c r="I4" s="11"/>
      <c r="J4" s="11"/>
      <c r="K4" s="63"/>
    </row>
    <row r="5" spans="1:11" ht="15.75" customHeight="1">
      <c r="A5" s="63"/>
      <c r="B5" s="63"/>
      <c r="C5" s="63"/>
      <c r="D5" s="63"/>
      <c r="E5" s="63"/>
      <c r="F5" s="63"/>
      <c r="G5" s="157" t="s">
        <v>59</v>
      </c>
      <c r="H5" s="154"/>
      <c r="I5" s="2"/>
      <c r="J5" s="2"/>
      <c r="K5" s="63"/>
    </row>
    <row r="6" spans="1:11" ht="15.75" customHeight="1">
      <c r="A6" s="63"/>
      <c r="B6" s="63"/>
      <c r="C6" s="63"/>
      <c r="D6" s="63"/>
      <c r="E6" s="63"/>
      <c r="F6" s="63"/>
      <c r="G6" s="2"/>
      <c r="H6" s="2"/>
      <c r="I6" s="2"/>
      <c r="J6" s="2"/>
      <c r="K6" s="63"/>
    </row>
    <row r="7" spans="1:11" ht="15.75" customHeight="1">
      <c r="A7" s="63"/>
      <c r="B7" s="5" t="s">
        <v>60</v>
      </c>
      <c r="C7" s="156"/>
      <c r="D7" s="143"/>
      <c r="E7" s="11"/>
      <c r="F7" s="5" t="s">
        <v>62</v>
      </c>
      <c r="G7" s="166"/>
      <c r="H7" s="143"/>
      <c r="I7" s="63"/>
      <c r="J7" s="63"/>
      <c r="K7" s="63"/>
    </row>
    <row r="8" spans="1:11" ht="15.75" customHeight="1">
      <c r="A8" s="63"/>
      <c r="B8" s="66" t="s">
        <v>110</v>
      </c>
      <c r="C8" s="2"/>
      <c r="D8" s="63"/>
      <c r="E8" s="63"/>
      <c r="F8" s="63"/>
      <c r="G8" s="2"/>
      <c r="H8" s="63"/>
      <c r="I8" s="63"/>
      <c r="J8" s="63"/>
      <c r="K8" s="63"/>
    </row>
    <row r="9" spans="1:11" ht="15.75" customHeight="1">
      <c r="A9" s="11"/>
      <c r="B9" s="11" t="s">
        <v>111</v>
      </c>
      <c r="E9" s="63"/>
      <c r="F9" s="5" t="s">
        <v>66</v>
      </c>
      <c r="G9" s="156"/>
      <c r="H9" s="143"/>
      <c r="I9" s="11"/>
      <c r="J9" s="63"/>
      <c r="K9" s="63"/>
    </row>
    <row r="10" spans="1:11" ht="15.75" customHeight="1">
      <c r="A10" s="63"/>
      <c r="B10" s="63"/>
      <c r="C10" s="63"/>
      <c r="D10" s="63"/>
      <c r="E10" s="63"/>
      <c r="F10" s="63"/>
      <c r="G10" s="157" t="s">
        <v>68</v>
      </c>
      <c r="H10" s="154"/>
      <c r="I10" s="11"/>
      <c r="J10" s="63"/>
      <c r="K10" s="63"/>
    </row>
    <row r="11" spans="1:11" ht="15.75" customHeight="1">
      <c r="A11" s="63"/>
      <c r="B11" s="5" t="s">
        <v>64</v>
      </c>
      <c r="C11" s="112"/>
      <c r="D11" s="143"/>
      <c r="E11" s="63"/>
      <c r="F11" s="63"/>
      <c r="G11" s="63"/>
      <c r="H11" s="63"/>
      <c r="I11" s="2"/>
      <c r="J11" s="63"/>
      <c r="K11" s="63"/>
    </row>
    <row r="12" spans="1:11" ht="15.75" customHeight="1">
      <c r="A12" s="63"/>
      <c r="B12" s="5" t="s">
        <v>69</v>
      </c>
      <c r="C12" s="113"/>
      <c r="D12" s="143"/>
      <c r="E12" s="11"/>
      <c r="F12" s="11"/>
      <c r="G12" s="11"/>
      <c r="H12" s="63"/>
      <c r="I12" s="11"/>
      <c r="J12" s="63"/>
      <c r="K12" s="63"/>
    </row>
    <row r="13" spans="1:11" ht="15.75" customHeight="1">
      <c r="A13" s="63"/>
      <c r="B13" s="63"/>
      <c r="C13" s="157" t="s">
        <v>112</v>
      </c>
      <c r="D13" s="154"/>
      <c r="E13" s="2"/>
      <c r="F13" s="2"/>
      <c r="G13" s="2"/>
      <c r="H13" s="2"/>
      <c r="I13" s="2"/>
      <c r="J13" s="63"/>
      <c r="K13" s="63"/>
    </row>
    <row r="14" spans="1:11" ht="15.75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</row>
    <row r="15" spans="1:11" ht="15.75" customHeight="1">
      <c r="A15" s="11"/>
      <c r="B15" s="5" t="s">
        <v>71</v>
      </c>
      <c r="C15" s="12">
        <f>SUM(K21:K32)/12</f>
        <v>0</v>
      </c>
      <c r="D15" s="63"/>
      <c r="E15" s="5" t="s">
        <v>113</v>
      </c>
      <c r="F15" s="12">
        <f>SUM(K21:K27)/6</f>
        <v>0</v>
      </c>
      <c r="G15" s="2"/>
      <c r="H15" s="5" t="s">
        <v>114</v>
      </c>
      <c r="I15" s="67">
        <f>SUM(K26:K32)/6</f>
        <v>0</v>
      </c>
      <c r="J15" s="2"/>
      <c r="K15" s="63"/>
    </row>
    <row r="16" spans="1:11" ht="15.75" customHeight="1">
      <c r="A16" s="11"/>
      <c r="B16" s="114" t="s">
        <v>115</v>
      </c>
      <c r="C16" s="154"/>
      <c r="D16" s="63"/>
      <c r="E16" s="114" t="s">
        <v>115</v>
      </c>
      <c r="F16" s="154"/>
      <c r="G16" s="63"/>
      <c r="H16" s="114" t="s">
        <v>115</v>
      </c>
      <c r="I16" s="154"/>
      <c r="J16" s="63"/>
      <c r="K16" s="63"/>
    </row>
    <row r="17" spans="1:11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</row>
    <row r="18" spans="1:11" ht="15.75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15.75" customHeight="1">
      <c r="A19" s="161" t="s">
        <v>116</v>
      </c>
      <c r="B19" s="143"/>
      <c r="C19" s="143"/>
      <c r="D19" s="143"/>
      <c r="E19" s="143"/>
      <c r="F19" s="143"/>
      <c r="G19" s="143"/>
      <c r="H19" s="143"/>
      <c r="I19" s="143"/>
      <c r="J19" s="68"/>
      <c r="K19" s="68"/>
    </row>
    <row r="20" spans="1:11" ht="15.75" customHeight="1">
      <c r="A20" s="69"/>
      <c r="B20" s="156" t="s">
        <v>76</v>
      </c>
      <c r="C20" s="167"/>
      <c r="D20" s="70" t="s">
        <v>77</v>
      </c>
      <c r="E20" s="70" t="s">
        <v>79</v>
      </c>
      <c r="F20" s="70" t="s">
        <v>117</v>
      </c>
      <c r="G20" s="70" t="s">
        <v>118</v>
      </c>
      <c r="H20" s="70" t="s">
        <v>119</v>
      </c>
      <c r="I20" s="70" t="s">
        <v>120</v>
      </c>
      <c r="J20" s="70" t="s">
        <v>84</v>
      </c>
      <c r="K20" s="70" t="s">
        <v>85</v>
      </c>
    </row>
    <row r="21" spans="1:11" ht="15.75" customHeight="1">
      <c r="A21" s="71">
        <v>1</v>
      </c>
      <c r="B21" s="116"/>
      <c r="C21" s="143"/>
      <c r="D21" s="72"/>
      <c r="E21" s="72"/>
      <c r="F21" s="72"/>
      <c r="G21" s="73"/>
      <c r="H21" s="73"/>
      <c r="I21" s="73"/>
      <c r="J21" s="74">
        <f t="shared" ref="J21:J32" si="0">SUM(E21:I21)</f>
        <v>0</v>
      </c>
      <c r="K21" s="75">
        <f t="shared" ref="K21:K32" si="1">J21/6</f>
        <v>0</v>
      </c>
    </row>
    <row r="22" spans="1:11" ht="15.75" customHeight="1">
      <c r="A22" s="76">
        <v>2</v>
      </c>
      <c r="B22" s="117"/>
      <c r="C22" s="167"/>
      <c r="D22" s="77"/>
      <c r="E22" s="77"/>
      <c r="F22" s="77"/>
      <c r="G22" s="78"/>
      <c r="H22" s="78"/>
      <c r="I22" s="78"/>
      <c r="J22" s="79">
        <f t="shared" si="0"/>
        <v>0</v>
      </c>
      <c r="K22" s="80">
        <f t="shared" si="1"/>
        <v>0</v>
      </c>
    </row>
    <row r="23" spans="1:11" ht="15.75" customHeight="1">
      <c r="A23" s="71">
        <v>3</v>
      </c>
      <c r="B23" s="118"/>
      <c r="C23" s="167"/>
      <c r="D23" s="81"/>
      <c r="E23" s="81"/>
      <c r="F23" s="81"/>
      <c r="G23" s="82"/>
      <c r="H23" s="82"/>
      <c r="I23" s="82"/>
      <c r="J23" s="83">
        <f t="shared" si="0"/>
        <v>0</v>
      </c>
      <c r="K23" s="84">
        <f t="shared" si="1"/>
        <v>0</v>
      </c>
    </row>
    <row r="24" spans="1:11" ht="15.75" customHeight="1">
      <c r="A24" s="76">
        <v>4</v>
      </c>
      <c r="B24" s="117"/>
      <c r="C24" s="167"/>
      <c r="D24" s="77"/>
      <c r="E24" s="77"/>
      <c r="F24" s="77"/>
      <c r="G24" s="78"/>
      <c r="H24" s="78"/>
      <c r="I24" s="78"/>
      <c r="J24" s="79">
        <f t="shared" si="0"/>
        <v>0</v>
      </c>
      <c r="K24" s="80">
        <f t="shared" si="1"/>
        <v>0</v>
      </c>
    </row>
    <row r="25" spans="1:11" ht="15.75" customHeight="1">
      <c r="A25" s="71">
        <v>5</v>
      </c>
      <c r="B25" s="118"/>
      <c r="C25" s="167"/>
      <c r="D25" s="81"/>
      <c r="E25" s="81"/>
      <c r="F25" s="81"/>
      <c r="G25" s="82"/>
      <c r="H25" s="82"/>
      <c r="I25" s="82"/>
      <c r="J25" s="83">
        <f t="shared" si="0"/>
        <v>0</v>
      </c>
      <c r="K25" s="84">
        <f t="shared" si="1"/>
        <v>0</v>
      </c>
    </row>
    <row r="26" spans="1:11" ht="15.75" customHeight="1">
      <c r="A26" s="76">
        <v>7</v>
      </c>
      <c r="B26" s="117"/>
      <c r="C26" s="167"/>
      <c r="D26" s="77"/>
      <c r="E26" s="77"/>
      <c r="F26" s="77"/>
      <c r="G26" s="78"/>
      <c r="H26" s="78"/>
      <c r="I26" s="78"/>
      <c r="J26" s="79">
        <f t="shared" si="0"/>
        <v>0</v>
      </c>
      <c r="K26" s="80">
        <f t="shared" si="1"/>
        <v>0</v>
      </c>
    </row>
    <row r="27" spans="1:11" ht="15.75" customHeight="1">
      <c r="A27" s="71">
        <v>9</v>
      </c>
      <c r="B27" s="118"/>
      <c r="C27" s="167"/>
      <c r="D27" s="81"/>
      <c r="E27" s="81"/>
      <c r="F27" s="81"/>
      <c r="G27" s="82"/>
      <c r="H27" s="82"/>
      <c r="I27" s="82"/>
      <c r="J27" s="83">
        <f t="shared" si="0"/>
        <v>0</v>
      </c>
      <c r="K27" s="84">
        <f t="shared" si="1"/>
        <v>0</v>
      </c>
    </row>
    <row r="28" spans="1:11" ht="15.75" customHeight="1">
      <c r="A28" s="76">
        <v>8</v>
      </c>
      <c r="B28" s="117"/>
      <c r="C28" s="167"/>
      <c r="D28" s="77"/>
      <c r="E28" s="77"/>
      <c r="F28" s="77"/>
      <c r="G28" s="78"/>
      <c r="H28" s="78"/>
      <c r="I28" s="78"/>
      <c r="J28" s="79">
        <f t="shared" si="0"/>
        <v>0</v>
      </c>
      <c r="K28" s="80">
        <f t="shared" si="1"/>
        <v>0</v>
      </c>
    </row>
    <row r="29" spans="1:11" ht="15.75" customHeight="1">
      <c r="A29" s="71">
        <v>6</v>
      </c>
      <c r="B29" s="116"/>
      <c r="C29" s="167"/>
      <c r="D29" s="72"/>
      <c r="E29" s="72"/>
      <c r="F29" s="72"/>
      <c r="G29" s="73"/>
      <c r="H29" s="73"/>
      <c r="I29" s="73"/>
      <c r="J29" s="74">
        <f t="shared" si="0"/>
        <v>0</v>
      </c>
      <c r="K29" s="75">
        <f t="shared" si="1"/>
        <v>0</v>
      </c>
    </row>
    <row r="30" spans="1:11" ht="15.75" customHeight="1">
      <c r="A30" s="76">
        <v>10</v>
      </c>
      <c r="B30" s="117"/>
      <c r="C30" s="167"/>
      <c r="D30" s="77"/>
      <c r="E30" s="77"/>
      <c r="F30" s="77"/>
      <c r="G30" s="78"/>
      <c r="H30" s="78"/>
      <c r="I30" s="78"/>
      <c r="J30" s="79">
        <f t="shared" si="0"/>
        <v>0</v>
      </c>
      <c r="K30" s="80">
        <f t="shared" si="1"/>
        <v>0</v>
      </c>
    </row>
    <row r="31" spans="1:11" ht="15.75" customHeight="1">
      <c r="A31" s="71">
        <v>11</v>
      </c>
      <c r="B31" s="119"/>
      <c r="C31" s="167"/>
      <c r="D31" s="72"/>
      <c r="E31" s="72"/>
      <c r="F31" s="72"/>
      <c r="G31" s="73"/>
      <c r="H31" s="73"/>
      <c r="I31" s="73"/>
      <c r="J31" s="74">
        <f t="shared" si="0"/>
        <v>0</v>
      </c>
      <c r="K31" s="75">
        <f t="shared" si="1"/>
        <v>0</v>
      </c>
    </row>
    <row r="32" spans="1:11" ht="15.75" customHeight="1">
      <c r="A32" s="76">
        <v>12</v>
      </c>
      <c r="B32" s="117"/>
      <c r="C32" s="167"/>
      <c r="D32" s="77"/>
      <c r="E32" s="77"/>
      <c r="F32" s="77"/>
      <c r="G32" s="79"/>
      <c r="H32" s="79"/>
      <c r="I32" s="79"/>
      <c r="J32" s="79">
        <f t="shared" si="0"/>
        <v>0</v>
      </c>
      <c r="K32" s="80">
        <f t="shared" si="1"/>
        <v>0</v>
      </c>
    </row>
    <row r="33" spans="10:10" ht="15.75" customHeight="1"/>
    <row r="34" spans="10:10" ht="15.75" customHeight="1"/>
    <row r="35" spans="10:10" ht="15.75" customHeight="1"/>
    <row r="36" spans="10:10" ht="15.75" customHeight="1"/>
    <row r="37" spans="10:10" ht="15.75" customHeight="1"/>
    <row r="38" spans="10:10" ht="15.75" customHeight="1"/>
    <row r="39" spans="10:10" ht="15.75" customHeight="1"/>
    <row r="40" spans="10:10" ht="15.75" customHeight="1"/>
    <row r="41" spans="10:10" ht="15.75" customHeight="1"/>
    <row r="42" spans="10:10" ht="15.75" customHeight="1"/>
    <row r="43" spans="10:10" ht="15.75" customHeight="1">
      <c r="J43" s="85"/>
    </row>
    <row r="44" spans="10:10" ht="15.75" customHeight="1"/>
    <row r="45" spans="10:10" ht="15.75" customHeight="1"/>
    <row r="46" spans="10:10" ht="15.75" customHeight="1"/>
    <row r="47" spans="10:10" ht="15.75" customHeight="1"/>
    <row r="48" spans="10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21:K32" xr:uid="{00000000-0009-0000-0000-000008000000}">
    <sortState xmlns:xlrd2="http://schemas.microsoft.com/office/spreadsheetml/2017/richdata2" ref="A21:K32">
      <sortCondition descending="1" ref="K21:K32"/>
    </sortState>
  </autoFilter>
  <mergeCells count="30">
    <mergeCell ref="B23:C23"/>
    <mergeCell ref="B31:C31"/>
    <mergeCell ref="B32:C32"/>
    <mergeCell ref="B24:C24"/>
    <mergeCell ref="B25:C25"/>
    <mergeCell ref="B26:C26"/>
    <mergeCell ref="B27:C27"/>
    <mergeCell ref="B28:C28"/>
    <mergeCell ref="B29:C29"/>
    <mergeCell ref="B30:C30"/>
    <mergeCell ref="A17:K17"/>
    <mergeCell ref="A19:I19"/>
    <mergeCell ref="B20:C20"/>
    <mergeCell ref="B21:C21"/>
    <mergeCell ref="B22:C22"/>
    <mergeCell ref="C12:D12"/>
    <mergeCell ref="C13:D13"/>
    <mergeCell ref="B16:C16"/>
    <mergeCell ref="E16:F16"/>
    <mergeCell ref="H16:I16"/>
    <mergeCell ref="C7:D7"/>
    <mergeCell ref="G7:H7"/>
    <mergeCell ref="G9:H9"/>
    <mergeCell ref="G10:H10"/>
    <mergeCell ref="C11:D11"/>
    <mergeCell ref="A1:K1"/>
    <mergeCell ref="A2:K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  <pageSetUpPr fitToPage="1"/>
  </sheetPr>
  <dimension ref="A1:M1000"/>
  <sheetViews>
    <sheetView workbookViewId="0"/>
  </sheetViews>
  <sheetFormatPr defaultColWidth="12.7109375" defaultRowHeight="15" customHeight="1"/>
  <cols>
    <col min="1" max="1" width="6" customWidth="1"/>
    <col min="2" max="2" width="15.28515625" customWidth="1"/>
    <col min="8" max="8" width="14" customWidth="1"/>
  </cols>
  <sheetData>
    <row r="1" spans="1:13" ht="15.75" customHeight="1">
      <c r="A1" s="13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5.75" customHeight="1">
      <c r="A2" s="111" t="s">
        <v>109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>
      <c r="A4" s="3"/>
      <c r="B4" s="5" t="s">
        <v>55</v>
      </c>
      <c r="C4" s="166" t="s">
        <v>56</v>
      </c>
      <c r="D4" s="143"/>
      <c r="E4" s="2"/>
      <c r="F4" s="5" t="s">
        <v>57</v>
      </c>
      <c r="G4" s="156" t="s">
        <v>121</v>
      </c>
      <c r="H4" s="143"/>
      <c r="M4" s="2"/>
    </row>
    <row r="5" spans="1:13" ht="15.75" customHeight="1">
      <c r="A5" s="2"/>
      <c r="B5" s="2"/>
      <c r="C5" s="2"/>
      <c r="D5" s="2"/>
      <c r="E5" s="2"/>
      <c r="F5" s="2"/>
      <c r="G5" s="157" t="s">
        <v>59</v>
      </c>
      <c r="H5" s="154"/>
      <c r="I5" s="2"/>
      <c r="J5" s="2"/>
      <c r="K5" s="2"/>
      <c r="L5" s="2"/>
      <c r="M5" s="2"/>
    </row>
    <row r="6" spans="1:13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.75" customHeight="1">
      <c r="A7" s="2"/>
      <c r="B7" s="5" t="s">
        <v>60</v>
      </c>
      <c r="C7" s="156" t="s">
        <v>122</v>
      </c>
      <c r="D7" s="143"/>
      <c r="F7" s="5" t="s">
        <v>62</v>
      </c>
      <c r="G7" s="166" t="s">
        <v>123</v>
      </c>
      <c r="H7" s="143"/>
      <c r="I7" s="2"/>
      <c r="J7" s="2"/>
      <c r="K7" s="2"/>
      <c r="L7" s="2"/>
      <c r="M7" s="2"/>
    </row>
    <row r="8" spans="1:13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.75" customHeight="1">
      <c r="A9" s="3"/>
      <c r="B9" s="5" t="s">
        <v>64</v>
      </c>
      <c r="C9" s="112" t="s">
        <v>124</v>
      </c>
      <c r="D9" s="143"/>
      <c r="E9" s="2"/>
      <c r="F9" s="5" t="s">
        <v>66</v>
      </c>
      <c r="G9" s="158" t="s">
        <v>67</v>
      </c>
      <c r="H9" s="154"/>
      <c r="K9" s="2"/>
      <c r="L9" s="2"/>
      <c r="M9" s="2"/>
    </row>
    <row r="10" spans="1:13" ht="15.75" customHeight="1">
      <c r="A10" s="2"/>
      <c r="B10" s="2"/>
      <c r="C10" s="2"/>
      <c r="D10" s="2"/>
      <c r="E10" s="2"/>
      <c r="F10" s="2"/>
      <c r="G10" s="159" t="s">
        <v>68</v>
      </c>
      <c r="H10" s="160"/>
      <c r="K10" s="2"/>
      <c r="L10" s="2"/>
      <c r="M10" s="2"/>
    </row>
    <row r="11" spans="1:1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75" customHeight="1">
      <c r="A12" s="2"/>
      <c r="B12" s="5" t="s">
        <v>69</v>
      </c>
      <c r="C12" s="113">
        <v>12</v>
      </c>
      <c r="D12" s="143"/>
      <c r="H12" s="2"/>
      <c r="I12" s="3"/>
      <c r="J12" s="2"/>
      <c r="K12" s="2"/>
      <c r="L12" s="2"/>
      <c r="M12" s="2"/>
    </row>
    <row r="13" spans="1:13" ht="15.75" customHeight="1">
      <c r="A13" s="2"/>
      <c r="B13" s="2"/>
      <c r="C13" s="157" t="s">
        <v>112</v>
      </c>
      <c r="D13" s="154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75" customHeight="1">
      <c r="B15" s="5" t="s">
        <v>71</v>
      </c>
      <c r="C15" s="12">
        <f>SUM(M21:M32)/12</f>
        <v>4.2638888888888884</v>
      </c>
      <c r="D15" s="2"/>
      <c r="E15" s="5" t="s">
        <v>113</v>
      </c>
      <c r="F15" s="12">
        <f>SUM(M21:M27)/6</f>
        <v>5.5000000000000009</v>
      </c>
      <c r="G15" s="2"/>
      <c r="H15" s="5" t="s">
        <v>114</v>
      </c>
      <c r="I15" s="67">
        <f>SUM(M26:M32)/6</f>
        <v>4.5833333333333339</v>
      </c>
      <c r="J15" s="2"/>
      <c r="K15" s="2"/>
      <c r="L15" s="2"/>
      <c r="M15" s="2"/>
    </row>
    <row r="16" spans="1:13" ht="15.75" customHeight="1">
      <c r="A16" s="3"/>
      <c r="B16" s="114" t="s">
        <v>115</v>
      </c>
      <c r="C16" s="154"/>
      <c r="D16" s="2"/>
      <c r="E16" s="114" t="s">
        <v>115</v>
      </c>
      <c r="F16" s="154"/>
      <c r="G16" s="2"/>
      <c r="H16" s="114" t="s">
        <v>115</v>
      </c>
      <c r="I16" s="154"/>
      <c r="J16" s="2"/>
      <c r="K16" s="2"/>
      <c r="L16" s="2"/>
      <c r="M16" s="2"/>
    </row>
    <row r="17" spans="1:13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</row>
    <row r="18" spans="1:13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customHeight="1">
      <c r="A19" s="161" t="s">
        <v>116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7"/>
      <c r="M19" s="7"/>
    </row>
    <row r="20" spans="1:13" ht="15.75" customHeight="1">
      <c r="A20" s="14"/>
      <c r="B20" s="162" t="s">
        <v>76</v>
      </c>
      <c r="C20" s="143"/>
      <c r="D20" s="16" t="s">
        <v>77</v>
      </c>
      <c r="E20" s="16" t="s">
        <v>79</v>
      </c>
      <c r="F20" s="16" t="s">
        <v>125</v>
      </c>
      <c r="G20" s="16" t="s">
        <v>126</v>
      </c>
      <c r="H20" s="16" t="s">
        <v>127</v>
      </c>
      <c r="I20" s="16" t="s">
        <v>118</v>
      </c>
      <c r="J20" s="86" t="s">
        <v>81</v>
      </c>
      <c r="K20" s="16" t="s">
        <v>80</v>
      </c>
      <c r="L20" s="16" t="s">
        <v>84</v>
      </c>
      <c r="M20" s="16" t="s">
        <v>85</v>
      </c>
    </row>
    <row r="21" spans="1:13" ht="15.75" customHeight="1">
      <c r="A21" s="20">
        <v>1</v>
      </c>
      <c r="B21" s="168" t="s">
        <v>128</v>
      </c>
      <c r="C21" s="154"/>
      <c r="D21" s="20"/>
      <c r="E21" s="22">
        <v>6</v>
      </c>
      <c r="F21" s="22">
        <v>4</v>
      </c>
      <c r="G21" s="24">
        <v>4</v>
      </c>
      <c r="H21" s="24">
        <v>4</v>
      </c>
      <c r="I21" s="24">
        <v>4</v>
      </c>
      <c r="J21" s="22">
        <v>4</v>
      </c>
      <c r="K21" s="24">
        <v>4</v>
      </c>
      <c r="L21" s="20">
        <f t="shared" ref="L21:L32" si="0">SUM(E21:K21)</f>
        <v>30</v>
      </c>
      <c r="M21" s="25">
        <f t="shared" ref="M21:M32" si="1">L21/6</f>
        <v>5</v>
      </c>
    </row>
    <row r="22" spans="1:13" ht="15.75" customHeight="1">
      <c r="A22" s="16">
        <v>2</v>
      </c>
      <c r="B22" s="165" t="s">
        <v>129</v>
      </c>
      <c r="C22" s="164"/>
      <c r="D22" s="16"/>
      <c r="E22" s="26">
        <v>4</v>
      </c>
      <c r="F22" s="26">
        <v>4</v>
      </c>
      <c r="G22" s="27">
        <v>4</v>
      </c>
      <c r="H22" s="27">
        <v>4</v>
      </c>
      <c r="I22" s="27">
        <v>4</v>
      </c>
      <c r="J22" s="26">
        <v>4</v>
      </c>
      <c r="K22" s="27">
        <v>4</v>
      </c>
      <c r="L22" s="16">
        <f t="shared" si="0"/>
        <v>28</v>
      </c>
      <c r="M22" s="29">
        <f t="shared" si="1"/>
        <v>4.666666666666667</v>
      </c>
    </row>
    <row r="23" spans="1:13" ht="15.75" customHeight="1">
      <c r="A23" s="20">
        <v>3</v>
      </c>
      <c r="B23" s="163" t="s">
        <v>130</v>
      </c>
      <c r="C23" s="164"/>
      <c r="D23" s="20"/>
      <c r="E23" s="22">
        <v>4</v>
      </c>
      <c r="F23" s="22">
        <v>4</v>
      </c>
      <c r="G23" s="24">
        <v>4</v>
      </c>
      <c r="H23" s="24">
        <v>4</v>
      </c>
      <c r="I23" s="24">
        <v>4</v>
      </c>
      <c r="J23" s="22">
        <v>4</v>
      </c>
      <c r="K23" s="24">
        <v>4</v>
      </c>
      <c r="L23" s="20">
        <f t="shared" si="0"/>
        <v>28</v>
      </c>
      <c r="M23" s="25">
        <f t="shared" si="1"/>
        <v>4.666666666666667</v>
      </c>
    </row>
    <row r="24" spans="1:13" ht="15.75" customHeight="1">
      <c r="A24" s="16">
        <v>4</v>
      </c>
      <c r="B24" s="165" t="s">
        <v>87</v>
      </c>
      <c r="C24" s="164"/>
      <c r="D24" s="16"/>
      <c r="E24" s="26">
        <v>4</v>
      </c>
      <c r="F24" s="26">
        <v>4</v>
      </c>
      <c r="G24" s="27">
        <v>4</v>
      </c>
      <c r="H24" s="27">
        <v>4</v>
      </c>
      <c r="I24" s="27">
        <v>4</v>
      </c>
      <c r="J24" s="26">
        <v>4</v>
      </c>
      <c r="K24" s="27">
        <v>4</v>
      </c>
      <c r="L24" s="16">
        <f t="shared" si="0"/>
        <v>28</v>
      </c>
      <c r="M24" s="29">
        <f t="shared" si="1"/>
        <v>4.666666666666667</v>
      </c>
    </row>
    <row r="25" spans="1:13" ht="15.75" customHeight="1">
      <c r="A25" s="20">
        <v>5</v>
      </c>
      <c r="B25" s="163" t="s">
        <v>131</v>
      </c>
      <c r="C25" s="164"/>
      <c r="D25" s="20"/>
      <c r="E25" s="22">
        <v>4</v>
      </c>
      <c r="F25" s="22">
        <v>4</v>
      </c>
      <c r="G25" s="24">
        <v>4</v>
      </c>
      <c r="H25" s="24">
        <v>4</v>
      </c>
      <c r="I25" s="24">
        <v>4</v>
      </c>
      <c r="J25" s="22">
        <v>4</v>
      </c>
      <c r="K25" s="24">
        <v>4</v>
      </c>
      <c r="L25" s="20">
        <f t="shared" si="0"/>
        <v>28</v>
      </c>
      <c r="M25" s="25">
        <f t="shared" si="1"/>
        <v>4.666666666666667</v>
      </c>
    </row>
    <row r="26" spans="1:13" ht="15.75" customHeight="1">
      <c r="A26" s="16">
        <v>6</v>
      </c>
      <c r="B26" s="165" t="s">
        <v>132</v>
      </c>
      <c r="C26" s="164"/>
      <c r="D26" s="16"/>
      <c r="E26" s="26">
        <v>4</v>
      </c>
      <c r="F26" s="26">
        <v>4</v>
      </c>
      <c r="G26" s="27">
        <v>4</v>
      </c>
      <c r="H26" s="27">
        <v>4</v>
      </c>
      <c r="I26" s="27">
        <v>4</v>
      </c>
      <c r="J26" s="26">
        <v>4</v>
      </c>
      <c r="K26" s="27">
        <v>4</v>
      </c>
      <c r="L26" s="16">
        <f t="shared" si="0"/>
        <v>28</v>
      </c>
      <c r="M26" s="29">
        <f t="shared" si="1"/>
        <v>4.666666666666667</v>
      </c>
    </row>
    <row r="27" spans="1:13" ht="15.75" customHeight="1">
      <c r="A27" s="20">
        <v>7</v>
      </c>
      <c r="B27" s="163" t="s">
        <v>133</v>
      </c>
      <c r="C27" s="164"/>
      <c r="D27" s="20"/>
      <c r="E27" s="22">
        <v>4</v>
      </c>
      <c r="F27" s="22">
        <v>4</v>
      </c>
      <c r="G27" s="24">
        <v>4</v>
      </c>
      <c r="H27" s="24">
        <v>4</v>
      </c>
      <c r="I27" s="24">
        <v>4</v>
      </c>
      <c r="J27" s="22">
        <v>4</v>
      </c>
      <c r="K27" s="24">
        <v>4</v>
      </c>
      <c r="L27" s="20">
        <f t="shared" si="0"/>
        <v>28</v>
      </c>
      <c r="M27" s="25">
        <f t="shared" si="1"/>
        <v>4.666666666666667</v>
      </c>
    </row>
    <row r="28" spans="1:13" ht="15.75" customHeight="1">
      <c r="A28" s="16">
        <v>8</v>
      </c>
      <c r="B28" s="165" t="s">
        <v>134</v>
      </c>
      <c r="C28" s="164"/>
      <c r="D28" s="16"/>
      <c r="E28" s="26">
        <v>4</v>
      </c>
      <c r="F28" s="26">
        <v>4</v>
      </c>
      <c r="G28" s="27">
        <v>4</v>
      </c>
      <c r="H28" s="27">
        <v>4</v>
      </c>
      <c r="I28" s="27">
        <v>4</v>
      </c>
      <c r="J28" s="26">
        <v>4</v>
      </c>
      <c r="K28" s="27">
        <v>4</v>
      </c>
      <c r="L28" s="16">
        <f t="shared" si="0"/>
        <v>28</v>
      </c>
      <c r="M28" s="29">
        <f t="shared" si="1"/>
        <v>4.666666666666667</v>
      </c>
    </row>
    <row r="29" spans="1:13" ht="15.75" customHeight="1">
      <c r="A29" s="20">
        <v>9</v>
      </c>
      <c r="B29" s="163" t="s">
        <v>135</v>
      </c>
      <c r="C29" s="164"/>
      <c r="D29" s="20"/>
      <c r="E29" s="22">
        <v>4</v>
      </c>
      <c r="F29" s="22">
        <v>4</v>
      </c>
      <c r="G29" s="24">
        <v>4</v>
      </c>
      <c r="H29" s="24">
        <v>4</v>
      </c>
      <c r="I29" s="24">
        <v>4</v>
      </c>
      <c r="J29" s="22">
        <v>4</v>
      </c>
      <c r="K29" s="24">
        <v>4</v>
      </c>
      <c r="L29" s="20">
        <f t="shared" si="0"/>
        <v>28</v>
      </c>
      <c r="M29" s="25">
        <f t="shared" si="1"/>
        <v>4.666666666666667</v>
      </c>
    </row>
    <row r="30" spans="1:13" ht="15.75" customHeight="1">
      <c r="A30" s="16">
        <v>10</v>
      </c>
      <c r="B30" s="165" t="s">
        <v>136</v>
      </c>
      <c r="C30" s="164"/>
      <c r="D30" s="16"/>
      <c r="E30" s="26">
        <v>3</v>
      </c>
      <c r="F30" s="26">
        <v>2</v>
      </c>
      <c r="G30" s="27">
        <v>4</v>
      </c>
      <c r="H30" s="27">
        <v>4</v>
      </c>
      <c r="I30" s="27">
        <v>4</v>
      </c>
      <c r="J30" s="26">
        <v>4</v>
      </c>
      <c r="K30" s="27">
        <v>4</v>
      </c>
      <c r="L30" s="16">
        <f t="shared" si="0"/>
        <v>25</v>
      </c>
      <c r="M30" s="29">
        <f t="shared" si="1"/>
        <v>4.166666666666667</v>
      </c>
    </row>
    <row r="31" spans="1:13" ht="15.75" customHeight="1">
      <c r="A31" s="20">
        <v>11</v>
      </c>
      <c r="B31" s="169" t="s">
        <v>137</v>
      </c>
      <c r="C31" s="164"/>
      <c r="D31" s="20"/>
      <c r="E31" s="22">
        <v>4</v>
      </c>
      <c r="F31" s="22">
        <v>4</v>
      </c>
      <c r="G31" s="24">
        <v>4</v>
      </c>
      <c r="H31" s="24">
        <v>4</v>
      </c>
      <c r="I31" s="24">
        <v>4</v>
      </c>
      <c r="J31" s="22">
        <v>4</v>
      </c>
      <c r="K31" s="24">
        <v>4</v>
      </c>
      <c r="L31" s="20">
        <f t="shared" si="0"/>
        <v>28</v>
      </c>
      <c r="M31" s="25">
        <f t="shared" si="1"/>
        <v>4.666666666666667</v>
      </c>
    </row>
    <row r="32" spans="1:13" ht="15.75" customHeight="1">
      <c r="A32" s="16">
        <v>12</v>
      </c>
      <c r="B32" s="165"/>
      <c r="C32" s="164"/>
      <c r="D32" s="16"/>
      <c r="E32" s="26"/>
      <c r="F32" s="26"/>
      <c r="G32" s="16"/>
      <c r="H32" s="16"/>
      <c r="I32" s="16"/>
      <c r="J32" s="26"/>
      <c r="K32" s="16"/>
      <c r="L32" s="16">
        <f t="shared" si="0"/>
        <v>0</v>
      </c>
      <c r="M32" s="29">
        <f t="shared" si="1"/>
        <v>0</v>
      </c>
    </row>
    <row r="33" spans="1:13" ht="15.75" customHeight="1">
      <c r="A33" s="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</row>
    <row r="34" spans="1:13" ht="15.75" customHeight="1">
      <c r="A34" s="3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1:13" ht="15.75" customHeight="1"/>
    <row r="36" spans="1:13" ht="15.75" customHeight="1"/>
    <row r="37" spans="1:13" ht="15.75" customHeight="1"/>
    <row r="38" spans="1:13" ht="15.75" customHeight="1"/>
    <row r="39" spans="1:13" ht="15.75" customHeight="1"/>
    <row r="40" spans="1:13" ht="15.75" customHeight="1"/>
    <row r="41" spans="1:13" ht="15.75" customHeight="1"/>
    <row r="42" spans="1:13" ht="15.75" customHeight="1"/>
    <row r="43" spans="1:13" ht="15.75" customHeight="1"/>
    <row r="44" spans="1:13" ht="15.75" customHeight="1"/>
    <row r="45" spans="1:13" ht="15.75" customHeight="1"/>
    <row r="46" spans="1:13" ht="15.75" customHeight="1"/>
    <row r="47" spans="1:13" ht="15.75" customHeight="1"/>
    <row r="48" spans="1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23:C23"/>
    <mergeCell ref="B31:C31"/>
    <mergeCell ref="B32:C32"/>
    <mergeCell ref="B33:M33"/>
    <mergeCell ref="B34:M34"/>
    <mergeCell ref="B24:C24"/>
    <mergeCell ref="B25:C25"/>
    <mergeCell ref="B26:C26"/>
    <mergeCell ref="B27:C27"/>
    <mergeCell ref="B28:C28"/>
    <mergeCell ref="B29:C29"/>
    <mergeCell ref="B30:C30"/>
    <mergeCell ref="A17:M17"/>
    <mergeCell ref="A19:K19"/>
    <mergeCell ref="B20:C20"/>
    <mergeCell ref="B21:C21"/>
    <mergeCell ref="B22:C22"/>
    <mergeCell ref="C12:D12"/>
    <mergeCell ref="C13:D13"/>
    <mergeCell ref="B16:C16"/>
    <mergeCell ref="E16:F16"/>
    <mergeCell ref="H16:I16"/>
    <mergeCell ref="C7:D7"/>
    <mergeCell ref="G7:H7"/>
    <mergeCell ref="C9:D9"/>
    <mergeCell ref="G9:H9"/>
    <mergeCell ref="G10:H10"/>
    <mergeCell ref="A1:M1"/>
    <mergeCell ref="A2:M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  <pageSetUpPr fitToPage="1"/>
  </sheetPr>
  <dimension ref="A1:R1000"/>
  <sheetViews>
    <sheetView workbookViewId="0"/>
  </sheetViews>
  <sheetFormatPr defaultColWidth="12.7109375" defaultRowHeight="15" customHeight="1"/>
  <cols>
    <col min="1" max="1" width="6.28515625" customWidth="1"/>
    <col min="2" max="2" width="7.7109375" customWidth="1"/>
    <col min="3" max="3" width="61.140625" customWidth="1"/>
    <col min="4" max="17" width="3.28515625" customWidth="1"/>
  </cols>
  <sheetData>
    <row r="1" spans="1:17" ht="20.25" customHeight="1">
      <c r="A1" s="125" t="s">
        <v>138</v>
      </c>
      <c r="B1" s="143"/>
      <c r="C1" s="87"/>
      <c r="D1" s="125" t="s">
        <v>1</v>
      </c>
      <c r="E1" s="143"/>
      <c r="F1" s="143"/>
      <c r="G1" s="143"/>
      <c r="H1" s="170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27" customHeight="1">
      <c r="A2" s="4"/>
      <c r="B2" s="4"/>
      <c r="C2" s="4"/>
      <c r="D2" s="8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35.25" customHeight="1">
      <c r="A3" s="4"/>
      <c r="B3" s="139" t="s">
        <v>2</v>
      </c>
      <c r="C3" s="171"/>
      <c r="D3" s="8"/>
      <c r="E3" s="88" t="s">
        <v>3</v>
      </c>
      <c r="F3" s="140" t="s">
        <v>4</v>
      </c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1"/>
    </row>
    <row r="4" spans="1:17" ht="35.25" customHeight="1">
      <c r="A4" s="4"/>
      <c r="B4" s="138" t="s">
        <v>139</v>
      </c>
      <c r="C4" s="167"/>
      <c r="D4" s="120" t="s">
        <v>6</v>
      </c>
      <c r="E4" s="142" t="s">
        <v>7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41"/>
    </row>
    <row r="5" spans="1:17" ht="35.25" customHeight="1">
      <c r="A5" s="4"/>
      <c r="B5" s="130" t="s">
        <v>8</v>
      </c>
      <c r="C5" s="147"/>
      <c r="D5" s="148"/>
      <c r="E5" s="147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9"/>
    </row>
    <row r="6" spans="1:17" ht="15.75" customHeight="1">
      <c r="A6" s="131" t="s">
        <v>9</v>
      </c>
      <c r="B6" s="122" t="s">
        <v>18</v>
      </c>
      <c r="C6" s="89" t="s">
        <v>140</v>
      </c>
      <c r="D6" s="53">
        <v>8</v>
      </c>
      <c r="E6" s="54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6"/>
    </row>
    <row r="7" spans="1:17" ht="15.75" customHeight="1">
      <c r="A7" s="150"/>
      <c r="B7" s="151"/>
      <c r="C7" s="90" t="s">
        <v>141</v>
      </c>
      <c r="D7" s="17">
        <v>7</v>
      </c>
      <c r="E7" s="18"/>
      <c r="F7" s="23"/>
      <c r="G7" s="23"/>
      <c r="H7" s="23"/>
      <c r="I7" s="23"/>
      <c r="J7" s="19"/>
      <c r="K7" s="23"/>
      <c r="L7" s="23"/>
      <c r="M7" s="23"/>
      <c r="N7" s="19"/>
      <c r="O7" s="19"/>
      <c r="P7" s="23"/>
      <c r="Q7" s="21"/>
    </row>
    <row r="8" spans="1:17" ht="15.75" customHeight="1">
      <c r="A8" s="150"/>
      <c r="B8" s="151"/>
      <c r="C8" s="15" t="s">
        <v>142</v>
      </c>
      <c r="D8" s="17">
        <v>6</v>
      </c>
      <c r="E8" s="18">
        <v>6</v>
      </c>
      <c r="F8" s="23"/>
      <c r="G8" s="23"/>
      <c r="H8" s="23"/>
      <c r="I8" s="23"/>
      <c r="J8" s="19"/>
      <c r="K8" s="23"/>
      <c r="L8" s="23"/>
      <c r="M8" s="23"/>
      <c r="N8" s="19"/>
      <c r="O8" s="19"/>
      <c r="P8" s="23"/>
      <c r="Q8" s="21"/>
    </row>
    <row r="9" spans="1:17" ht="15.75" customHeight="1">
      <c r="A9" s="150"/>
      <c r="B9" s="151"/>
      <c r="C9" s="15" t="s">
        <v>143</v>
      </c>
      <c r="D9" s="17">
        <v>4</v>
      </c>
      <c r="E9" s="18"/>
      <c r="F9" s="23"/>
      <c r="G9" s="23"/>
      <c r="H9" s="23"/>
      <c r="I9" s="23"/>
      <c r="J9" s="19"/>
      <c r="K9" s="23"/>
      <c r="L9" s="23"/>
      <c r="M9" s="23"/>
      <c r="N9" s="19"/>
      <c r="O9" s="19"/>
      <c r="P9" s="23"/>
      <c r="Q9" s="21"/>
    </row>
    <row r="10" spans="1:17" ht="15.75" customHeight="1">
      <c r="A10" s="150"/>
      <c r="B10" s="151"/>
      <c r="C10" s="15" t="s">
        <v>144</v>
      </c>
      <c r="D10" s="17">
        <v>3</v>
      </c>
      <c r="E10" s="18"/>
      <c r="F10" s="23"/>
      <c r="G10" s="23"/>
      <c r="H10" s="23"/>
      <c r="I10" s="23"/>
      <c r="J10" s="19"/>
      <c r="K10" s="23"/>
      <c r="L10" s="23"/>
      <c r="M10" s="23"/>
      <c r="N10" s="19"/>
      <c r="O10" s="19"/>
      <c r="P10" s="23"/>
      <c r="Q10" s="21"/>
    </row>
    <row r="11" spans="1:17" ht="15.75" customHeight="1">
      <c r="A11" s="150"/>
      <c r="B11" s="147"/>
      <c r="C11" s="15" t="s">
        <v>145</v>
      </c>
      <c r="D11" s="17">
        <v>2</v>
      </c>
      <c r="E11" s="18"/>
      <c r="F11" s="23"/>
      <c r="G11" s="23"/>
      <c r="H11" s="23"/>
      <c r="I11" s="23"/>
      <c r="J11" s="19"/>
      <c r="K11" s="23"/>
      <c r="L11" s="23"/>
      <c r="M11" s="23"/>
      <c r="N11" s="19"/>
      <c r="O11" s="19"/>
      <c r="P11" s="23"/>
      <c r="Q11" s="21"/>
    </row>
    <row r="12" spans="1:17" ht="15.75" customHeight="1">
      <c r="A12" s="150"/>
      <c r="B12" s="133" t="s">
        <v>146</v>
      </c>
      <c r="C12" s="91" t="s">
        <v>147</v>
      </c>
      <c r="D12" s="92">
        <v>8</v>
      </c>
      <c r="E12" s="37"/>
      <c r="F12" s="36"/>
      <c r="G12" s="36"/>
      <c r="H12" s="36"/>
      <c r="I12" s="36"/>
      <c r="J12" s="38"/>
      <c r="K12" s="36"/>
      <c r="L12" s="36"/>
      <c r="M12" s="36"/>
      <c r="N12" s="38"/>
      <c r="O12" s="38"/>
      <c r="P12" s="36"/>
      <c r="Q12" s="39"/>
    </row>
    <row r="13" spans="1:17" ht="15.75" customHeight="1">
      <c r="A13" s="150"/>
      <c r="B13" s="151"/>
      <c r="C13" s="93" t="s">
        <v>148</v>
      </c>
      <c r="D13" s="94">
        <v>6</v>
      </c>
      <c r="E13" s="42">
        <v>6</v>
      </c>
      <c r="F13" s="44"/>
      <c r="G13" s="44"/>
      <c r="H13" s="44"/>
      <c r="I13" s="44"/>
      <c r="J13" s="43"/>
      <c r="K13" s="44"/>
      <c r="L13" s="44"/>
      <c r="M13" s="44"/>
      <c r="N13" s="43"/>
      <c r="O13" s="43"/>
      <c r="P13" s="44"/>
      <c r="Q13" s="45"/>
    </row>
    <row r="14" spans="1:17" ht="15.75" customHeight="1">
      <c r="A14" s="150"/>
      <c r="B14" s="151"/>
      <c r="C14" s="93" t="s">
        <v>149</v>
      </c>
      <c r="D14" s="94">
        <v>4</v>
      </c>
      <c r="E14" s="42"/>
      <c r="F14" s="44"/>
      <c r="G14" s="44"/>
      <c r="H14" s="44"/>
      <c r="I14" s="44"/>
      <c r="J14" s="43"/>
      <c r="K14" s="44"/>
      <c r="L14" s="44"/>
      <c r="M14" s="44"/>
      <c r="N14" s="43"/>
      <c r="O14" s="43"/>
      <c r="P14" s="44"/>
      <c r="Q14" s="45"/>
    </row>
    <row r="15" spans="1:17" ht="15.75" customHeight="1">
      <c r="A15" s="150"/>
      <c r="B15" s="147"/>
      <c r="C15" s="93" t="s">
        <v>150</v>
      </c>
      <c r="D15" s="94">
        <v>2</v>
      </c>
      <c r="E15" s="42"/>
      <c r="F15" s="44"/>
      <c r="G15" s="44"/>
      <c r="H15" s="44"/>
      <c r="I15" s="44"/>
      <c r="J15" s="43"/>
      <c r="K15" s="44"/>
      <c r="L15" s="44"/>
      <c r="M15" s="44"/>
      <c r="N15" s="43"/>
      <c r="O15" s="43"/>
      <c r="P15" s="44"/>
      <c r="Q15" s="45"/>
    </row>
    <row r="16" spans="1:17" ht="15.75" customHeight="1">
      <c r="A16" s="150"/>
      <c r="B16" s="122" t="s">
        <v>151</v>
      </c>
      <c r="C16" s="52" t="s">
        <v>152</v>
      </c>
      <c r="D16" s="53">
        <v>8</v>
      </c>
      <c r="E16" s="54"/>
      <c r="F16" s="53"/>
      <c r="G16" s="53"/>
      <c r="H16" s="53"/>
      <c r="I16" s="53"/>
      <c r="J16" s="55"/>
      <c r="K16" s="53"/>
      <c r="L16" s="53"/>
      <c r="M16" s="53"/>
      <c r="N16" s="55"/>
      <c r="O16" s="55"/>
      <c r="P16" s="53"/>
      <c r="Q16" s="56"/>
    </row>
    <row r="17" spans="1:17" ht="15.75" customHeight="1">
      <c r="A17" s="150"/>
      <c r="B17" s="151"/>
      <c r="C17" s="95" t="s">
        <v>153</v>
      </c>
      <c r="D17" s="96">
        <v>7</v>
      </c>
      <c r="E17" s="18"/>
      <c r="F17" s="23"/>
      <c r="G17" s="23"/>
      <c r="H17" s="23"/>
      <c r="I17" s="23"/>
      <c r="J17" s="19"/>
      <c r="K17" s="23"/>
      <c r="L17" s="23"/>
      <c r="M17" s="23"/>
      <c r="N17" s="19"/>
      <c r="O17" s="19"/>
      <c r="P17" s="23"/>
      <c r="Q17" s="21"/>
    </row>
    <row r="18" spans="1:17" ht="15.75" customHeight="1">
      <c r="A18" s="150"/>
      <c r="B18" s="151"/>
      <c r="C18" s="15" t="s">
        <v>154</v>
      </c>
      <c r="D18" s="17">
        <v>5</v>
      </c>
      <c r="E18" s="18">
        <v>5</v>
      </c>
      <c r="F18" s="23"/>
      <c r="G18" s="23"/>
      <c r="H18" s="23"/>
      <c r="I18" s="23"/>
      <c r="J18" s="19"/>
      <c r="K18" s="23"/>
      <c r="L18" s="23"/>
      <c r="M18" s="23"/>
      <c r="N18" s="19"/>
      <c r="O18" s="19"/>
      <c r="P18" s="23"/>
      <c r="Q18" s="21"/>
    </row>
    <row r="19" spans="1:17" ht="15.75" customHeight="1">
      <c r="A19" s="150"/>
      <c r="B19" s="151"/>
      <c r="C19" s="15" t="s">
        <v>155</v>
      </c>
      <c r="D19" s="17">
        <v>4</v>
      </c>
      <c r="E19" s="18"/>
      <c r="F19" s="23"/>
      <c r="G19" s="23"/>
      <c r="H19" s="23"/>
      <c r="I19" s="23"/>
      <c r="J19" s="19"/>
      <c r="K19" s="23"/>
      <c r="L19" s="23"/>
      <c r="M19" s="23"/>
      <c r="N19" s="19"/>
      <c r="O19" s="19"/>
      <c r="P19" s="23"/>
      <c r="Q19" s="21"/>
    </row>
    <row r="20" spans="1:17" ht="15.75" customHeight="1">
      <c r="A20" s="150"/>
      <c r="B20" s="147"/>
      <c r="C20" s="15" t="s">
        <v>156</v>
      </c>
      <c r="D20" s="17">
        <v>2</v>
      </c>
      <c r="E20" s="18"/>
      <c r="F20" s="23"/>
      <c r="G20" s="23"/>
      <c r="H20" s="23"/>
      <c r="I20" s="23"/>
      <c r="J20" s="19"/>
      <c r="K20" s="23"/>
      <c r="L20" s="23"/>
      <c r="M20" s="23"/>
      <c r="N20" s="19"/>
      <c r="O20" s="19"/>
      <c r="P20" s="23"/>
      <c r="Q20" s="21"/>
    </row>
    <row r="21" spans="1:17" ht="15.75" customHeight="1">
      <c r="A21" s="150"/>
      <c r="B21" s="123" t="s">
        <v>157</v>
      </c>
      <c r="C21" s="91" t="s">
        <v>158</v>
      </c>
      <c r="D21" s="92">
        <v>8</v>
      </c>
      <c r="E21" s="37"/>
      <c r="F21" s="36"/>
      <c r="G21" s="36"/>
      <c r="H21" s="36"/>
      <c r="I21" s="36"/>
      <c r="J21" s="38"/>
      <c r="K21" s="36"/>
      <c r="L21" s="36"/>
      <c r="M21" s="36"/>
      <c r="N21" s="38"/>
      <c r="O21" s="38"/>
      <c r="P21" s="36"/>
      <c r="Q21" s="39"/>
    </row>
    <row r="22" spans="1:17" ht="15.75" customHeight="1">
      <c r="A22" s="150"/>
      <c r="B22" s="151"/>
      <c r="C22" s="93" t="s">
        <v>159</v>
      </c>
      <c r="D22" s="94">
        <v>7</v>
      </c>
      <c r="E22" s="42"/>
      <c r="F22" s="44"/>
      <c r="G22" s="44"/>
      <c r="H22" s="44"/>
      <c r="I22" s="44"/>
      <c r="J22" s="43"/>
      <c r="K22" s="44"/>
      <c r="L22" s="44"/>
      <c r="M22" s="44"/>
      <c r="N22" s="43"/>
      <c r="O22" s="43"/>
      <c r="P22" s="44"/>
      <c r="Q22" s="45"/>
    </row>
    <row r="23" spans="1:17" ht="15.75" customHeight="1">
      <c r="A23" s="150"/>
      <c r="B23" s="151"/>
      <c r="C23" s="93" t="s">
        <v>160</v>
      </c>
      <c r="D23" s="94">
        <v>5</v>
      </c>
      <c r="E23" s="42">
        <v>5</v>
      </c>
      <c r="F23" s="44"/>
      <c r="G23" s="44"/>
      <c r="H23" s="44"/>
      <c r="I23" s="44"/>
      <c r="J23" s="43"/>
      <c r="K23" s="44"/>
      <c r="L23" s="44"/>
      <c r="M23" s="44"/>
      <c r="N23" s="43"/>
      <c r="O23" s="43"/>
      <c r="P23" s="44"/>
      <c r="Q23" s="45"/>
    </row>
    <row r="24" spans="1:17" ht="15.75" customHeight="1">
      <c r="A24" s="150"/>
      <c r="B24" s="151"/>
      <c r="C24" s="93" t="s">
        <v>161</v>
      </c>
      <c r="D24" s="94">
        <v>4</v>
      </c>
      <c r="E24" s="42"/>
      <c r="F24" s="44"/>
      <c r="G24" s="44"/>
      <c r="H24" s="44"/>
      <c r="I24" s="44"/>
      <c r="J24" s="43"/>
      <c r="K24" s="44"/>
      <c r="L24" s="44"/>
      <c r="M24" s="44"/>
      <c r="N24" s="43"/>
      <c r="O24" s="43"/>
      <c r="P24" s="44"/>
      <c r="Q24" s="45"/>
    </row>
    <row r="25" spans="1:17" ht="15.75" customHeight="1">
      <c r="A25" s="150"/>
      <c r="B25" s="147"/>
      <c r="C25" s="97" t="s">
        <v>162</v>
      </c>
      <c r="D25" s="98">
        <v>2</v>
      </c>
      <c r="E25" s="48"/>
      <c r="F25" s="50"/>
      <c r="G25" s="50"/>
      <c r="H25" s="50"/>
      <c r="I25" s="50"/>
      <c r="J25" s="49"/>
      <c r="K25" s="50"/>
      <c r="L25" s="50"/>
      <c r="M25" s="50"/>
      <c r="N25" s="49"/>
      <c r="O25" s="49"/>
      <c r="P25" s="50"/>
      <c r="Q25" s="51"/>
    </row>
    <row r="26" spans="1:17" ht="15.75" customHeight="1">
      <c r="A26" s="150"/>
      <c r="B26" s="135" t="s">
        <v>163</v>
      </c>
      <c r="C26" s="89" t="s">
        <v>164</v>
      </c>
      <c r="D26" s="99">
        <v>8</v>
      </c>
      <c r="E26" s="54"/>
      <c r="F26" s="53"/>
      <c r="G26" s="53"/>
      <c r="H26" s="53"/>
      <c r="I26" s="53"/>
      <c r="J26" s="55"/>
      <c r="K26" s="53"/>
      <c r="L26" s="53"/>
      <c r="M26" s="53"/>
      <c r="N26" s="55"/>
      <c r="O26" s="55"/>
      <c r="P26" s="53"/>
      <c r="Q26" s="56"/>
    </row>
    <row r="27" spans="1:17" ht="15.75" customHeight="1">
      <c r="A27" s="150"/>
      <c r="B27" s="151"/>
      <c r="C27" s="95" t="s">
        <v>165</v>
      </c>
      <c r="D27" s="96">
        <v>6</v>
      </c>
      <c r="E27" s="18">
        <v>6</v>
      </c>
      <c r="F27" s="23"/>
      <c r="G27" s="23"/>
      <c r="H27" s="23"/>
      <c r="I27" s="23"/>
      <c r="J27" s="19"/>
      <c r="K27" s="23"/>
      <c r="L27" s="23"/>
      <c r="M27" s="23"/>
      <c r="N27" s="19"/>
      <c r="O27" s="19"/>
      <c r="P27" s="23"/>
      <c r="Q27" s="21"/>
    </row>
    <row r="28" spans="1:17" ht="15.75" customHeight="1">
      <c r="A28" s="150"/>
      <c r="B28" s="151"/>
      <c r="C28" s="95" t="s">
        <v>166</v>
      </c>
      <c r="D28" s="96">
        <v>4</v>
      </c>
      <c r="E28" s="18"/>
      <c r="F28" s="23"/>
      <c r="G28" s="23"/>
      <c r="H28" s="23"/>
      <c r="I28" s="23"/>
      <c r="J28" s="19"/>
      <c r="K28" s="23"/>
      <c r="L28" s="23"/>
      <c r="M28" s="23"/>
      <c r="N28" s="19"/>
      <c r="O28" s="19"/>
      <c r="P28" s="23"/>
      <c r="Q28" s="21"/>
    </row>
    <row r="29" spans="1:17" ht="15.75" customHeight="1">
      <c r="A29" s="150"/>
      <c r="B29" s="147"/>
      <c r="C29" s="100" t="s">
        <v>167</v>
      </c>
      <c r="D29" s="101">
        <v>2</v>
      </c>
      <c r="E29" s="102"/>
      <c r="F29" s="103"/>
      <c r="G29" s="103"/>
      <c r="H29" s="103"/>
      <c r="I29" s="103"/>
      <c r="J29" s="104"/>
      <c r="K29" s="103"/>
      <c r="L29" s="103"/>
      <c r="M29" s="103"/>
      <c r="N29" s="104"/>
      <c r="O29" s="104"/>
      <c r="P29" s="103"/>
      <c r="Q29" s="105"/>
    </row>
    <row r="30" spans="1:17" ht="15.75" customHeight="1">
      <c r="A30" s="150"/>
      <c r="B30" s="136" t="s">
        <v>32</v>
      </c>
      <c r="C30" s="91" t="s">
        <v>168</v>
      </c>
      <c r="D30" s="92">
        <v>8</v>
      </c>
      <c r="E30" s="106"/>
      <c r="F30" s="36"/>
      <c r="G30" s="36"/>
      <c r="H30" s="36"/>
      <c r="I30" s="36"/>
      <c r="J30" s="38"/>
      <c r="K30" s="36"/>
      <c r="L30" s="36"/>
      <c r="M30" s="36"/>
      <c r="N30" s="38"/>
      <c r="O30" s="38"/>
      <c r="P30" s="36"/>
      <c r="Q30" s="39"/>
    </row>
    <row r="31" spans="1:17" ht="15.75" customHeight="1">
      <c r="A31" s="150"/>
      <c r="B31" s="173"/>
      <c r="C31" s="93" t="s">
        <v>169</v>
      </c>
      <c r="D31" s="94">
        <v>6</v>
      </c>
      <c r="E31" s="107">
        <v>6</v>
      </c>
      <c r="F31" s="44"/>
      <c r="G31" s="44"/>
      <c r="H31" s="44"/>
      <c r="I31" s="44"/>
      <c r="J31" s="43"/>
      <c r="K31" s="44"/>
      <c r="L31" s="44"/>
      <c r="M31" s="44"/>
      <c r="N31" s="43"/>
      <c r="O31" s="43"/>
      <c r="P31" s="44"/>
      <c r="Q31" s="45"/>
    </row>
    <row r="32" spans="1:17" ht="15.75" customHeight="1">
      <c r="A32" s="150"/>
      <c r="B32" s="173"/>
      <c r="C32" s="93" t="s">
        <v>170</v>
      </c>
      <c r="D32" s="94">
        <v>4</v>
      </c>
      <c r="E32" s="107"/>
      <c r="F32" s="44"/>
      <c r="G32" s="44"/>
      <c r="H32" s="44"/>
      <c r="I32" s="44"/>
      <c r="J32" s="43"/>
      <c r="K32" s="44"/>
      <c r="L32" s="44"/>
      <c r="M32" s="44"/>
      <c r="N32" s="43"/>
      <c r="O32" s="43"/>
      <c r="P32" s="44"/>
      <c r="Q32" s="45"/>
    </row>
    <row r="33" spans="1:18" ht="15.75" customHeight="1">
      <c r="A33" s="150"/>
      <c r="B33" s="173"/>
      <c r="C33" s="93" t="s">
        <v>171</v>
      </c>
      <c r="D33" s="94">
        <v>3</v>
      </c>
      <c r="E33" s="107"/>
      <c r="F33" s="44"/>
      <c r="G33" s="44"/>
      <c r="H33" s="44"/>
      <c r="I33" s="44"/>
      <c r="J33" s="43"/>
      <c r="K33" s="44"/>
      <c r="L33" s="44"/>
      <c r="M33" s="44"/>
      <c r="N33" s="43"/>
      <c r="O33" s="43"/>
      <c r="P33" s="44"/>
      <c r="Q33" s="45"/>
    </row>
    <row r="34" spans="1:18" ht="15.75" customHeight="1">
      <c r="A34" s="150"/>
      <c r="B34" s="174"/>
      <c r="C34" s="97" t="s">
        <v>172</v>
      </c>
      <c r="D34" s="47">
        <v>2</v>
      </c>
      <c r="E34" s="108"/>
      <c r="F34" s="50"/>
      <c r="G34" s="50"/>
      <c r="H34" s="50"/>
      <c r="I34" s="50"/>
      <c r="J34" s="49"/>
      <c r="K34" s="50"/>
      <c r="L34" s="50"/>
      <c r="M34" s="50"/>
      <c r="N34" s="49"/>
      <c r="O34" s="49"/>
      <c r="P34" s="50"/>
      <c r="Q34" s="51"/>
    </row>
    <row r="35" spans="1:18" ht="15.75" customHeight="1">
      <c r="A35" s="150"/>
      <c r="B35" s="132" t="s">
        <v>25</v>
      </c>
      <c r="C35" s="95" t="s">
        <v>173</v>
      </c>
      <c r="D35" s="96">
        <v>8</v>
      </c>
      <c r="E35" s="18"/>
      <c r="F35" s="17"/>
      <c r="G35" s="17"/>
      <c r="H35" s="17"/>
      <c r="I35" s="17"/>
      <c r="J35" s="19"/>
      <c r="K35" s="17"/>
      <c r="L35" s="17"/>
      <c r="M35" s="17"/>
      <c r="N35" s="19"/>
      <c r="O35" s="19"/>
      <c r="P35" s="17"/>
      <c r="Q35" s="21"/>
    </row>
    <row r="36" spans="1:18" ht="15.75" customHeight="1">
      <c r="A36" s="150"/>
      <c r="B36" s="151"/>
      <c r="C36" s="95" t="s">
        <v>174</v>
      </c>
      <c r="D36" s="96">
        <v>6</v>
      </c>
      <c r="E36" s="18">
        <v>6</v>
      </c>
      <c r="F36" s="23"/>
      <c r="G36" s="23"/>
      <c r="H36" s="23"/>
      <c r="I36" s="23"/>
      <c r="J36" s="19"/>
      <c r="K36" s="23"/>
      <c r="L36" s="23"/>
      <c r="M36" s="23"/>
      <c r="N36" s="19"/>
      <c r="O36" s="19"/>
      <c r="P36" s="23"/>
      <c r="Q36" s="21"/>
    </row>
    <row r="37" spans="1:18" ht="15.75" customHeight="1">
      <c r="A37" s="150"/>
      <c r="B37" s="151"/>
      <c r="C37" s="95" t="s">
        <v>175</v>
      </c>
      <c r="D37" s="96">
        <v>4</v>
      </c>
      <c r="E37" s="18"/>
      <c r="F37" s="23"/>
      <c r="G37" s="23"/>
      <c r="H37" s="23"/>
      <c r="I37" s="23"/>
      <c r="J37" s="19"/>
      <c r="K37" s="23"/>
      <c r="L37" s="23"/>
      <c r="M37" s="23"/>
      <c r="N37" s="19"/>
      <c r="O37" s="19"/>
      <c r="P37" s="23"/>
      <c r="Q37" s="21"/>
    </row>
    <row r="38" spans="1:18" ht="15.75" customHeight="1">
      <c r="A38" s="152"/>
      <c r="B38" s="147"/>
      <c r="C38" s="95" t="s">
        <v>176</v>
      </c>
      <c r="D38" s="96">
        <v>3</v>
      </c>
      <c r="E38" s="18"/>
      <c r="F38" s="23"/>
      <c r="G38" s="23"/>
      <c r="H38" s="23"/>
      <c r="I38" s="23"/>
      <c r="J38" s="19"/>
      <c r="K38" s="23"/>
      <c r="L38" s="23"/>
      <c r="M38" s="23"/>
      <c r="N38" s="19"/>
      <c r="O38" s="19"/>
      <c r="P38" s="23"/>
      <c r="Q38" s="21"/>
    </row>
    <row r="39" spans="1:18" ht="15.75" customHeight="1">
      <c r="A39" s="57"/>
      <c r="B39" s="57"/>
      <c r="C39" s="153" t="s">
        <v>51</v>
      </c>
      <c r="D39" s="154"/>
      <c r="E39" s="58">
        <f t="shared" ref="E39:Q39" si="0">SUM(E6:E11,E12:E15,E16:E20,E21:E25,E26:E29,E30:E34,E35:E38)</f>
        <v>40</v>
      </c>
      <c r="F39" s="58">
        <f t="shared" si="0"/>
        <v>0</v>
      </c>
      <c r="G39" s="58">
        <f t="shared" si="0"/>
        <v>0</v>
      </c>
      <c r="H39" s="58">
        <f t="shared" si="0"/>
        <v>0</v>
      </c>
      <c r="I39" s="58">
        <f t="shared" si="0"/>
        <v>0</v>
      </c>
      <c r="J39" s="58">
        <f t="shared" si="0"/>
        <v>0</v>
      </c>
      <c r="K39" s="58">
        <f t="shared" si="0"/>
        <v>0</v>
      </c>
      <c r="L39" s="58">
        <f t="shared" si="0"/>
        <v>0</v>
      </c>
      <c r="M39" s="58">
        <f t="shared" si="0"/>
        <v>0</v>
      </c>
      <c r="N39" s="58">
        <f t="shared" si="0"/>
        <v>0</v>
      </c>
      <c r="O39" s="58">
        <f t="shared" si="0"/>
        <v>0</v>
      </c>
      <c r="P39" s="58">
        <f t="shared" si="0"/>
        <v>0</v>
      </c>
      <c r="Q39" s="58">
        <f t="shared" si="0"/>
        <v>0</v>
      </c>
      <c r="R39" s="109"/>
    </row>
    <row r="40" spans="1:18" ht="15.75" customHeight="1">
      <c r="A40" s="57"/>
      <c r="B40" s="153"/>
      <c r="C40" s="154"/>
      <c r="D40" s="154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1:18" ht="15.75" customHeight="1">
      <c r="A41" s="57"/>
      <c r="B41" s="57"/>
      <c r="C41" s="153" t="s">
        <v>177</v>
      </c>
      <c r="D41" s="154"/>
      <c r="E41" s="59">
        <f t="shared" ref="E41:Q41" si="1">E39/7</f>
        <v>5.7142857142857144</v>
      </c>
      <c r="F41" s="60">
        <f t="shared" si="1"/>
        <v>0</v>
      </c>
      <c r="G41" s="60">
        <f t="shared" si="1"/>
        <v>0</v>
      </c>
      <c r="H41" s="60">
        <f t="shared" si="1"/>
        <v>0</v>
      </c>
      <c r="I41" s="60">
        <f t="shared" si="1"/>
        <v>0</v>
      </c>
      <c r="J41" s="60">
        <f t="shared" si="1"/>
        <v>0</v>
      </c>
      <c r="K41" s="60">
        <f t="shared" si="1"/>
        <v>0</v>
      </c>
      <c r="L41" s="60">
        <f t="shared" si="1"/>
        <v>0</v>
      </c>
      <c r="M41" s="60">
        <f t="shared" si="1"/>
        <v>0</v>
      </c>
      <c r="N41" s="60">
        <f t="shared" si="1"/>
        <v>0</v>
      </c>
      <c r="O41" s="60">
        <f t="shared" si="1"/>
        <v>0</v>
      </c>
      <c r="P41" s="60">
        <f t="shared" si="1"/>
        <v>0</v>
      </c>
      <c r="Q41" s="60">
        <f t="shared" si="1"/>
        <v>0</v>
      </c>
    </row>
    <row r="42" spans="1:18" ht="15.75" customHeight="1">
      <c r="C42" s="110" t="s">
        <v>178</v>
      </c>
    </row>
    <row r="43" spans="1:18" ht="15.75" customHeight="1"/>
    <row r="44" spans="1:18" ht="15.75" customHeight="1"/>
    <row r="45" spans="1:18" ht="15.75" customHeight="1"/>
    <row r="46" spans="1:18" ht="15.75" customHeight="1"/>
    <row r="47" spans="1:18" ht="15.75" customHeight="1"/>
    <row r="48" spans="1:1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O4:O5"/>
    <mergeCell ref="P4:P5"/>
    <mergeCell ref="A1:B1"/>
    <mergeCell ref="D1:G1"/>
    <mergeCell ref="H1:Q1"/>
    <mergeCell ref="B3:C3"/>
    <mergeCell ref="F3:Q3"/>
    <mergeCell ref="D4:D5"/>
    <mergeCell ref="Q4:Q5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B4:C4"/>
    <mergeCell ref="B5:C5"/>
    <mergeCell ref="C39:D39"/>
    <mergeCell ref="B40:D40"/>
    <mergeCell ref="C41:D41"/>
    <mergeCell ref="A6:A38"/>
    <mergeCell ref="B6:B11"/>
    <mergeCell ref="B12:B15"/>
    <mergeCell ref="B16:B20"/>
    <mergeCell ref="B21:B25"/>
    <mergeCell ref="B35:B38"/>
    <mergeCell ref="B26:B29"/>
    <mergeCell ref="B30:B34"/>
  </mergeCells>
  <printOptions horizontalCentered="1" gridLines="1"/>
  <pageMargins left="0.7" right="0.7" top="0.75" bottom="0.75" header="0" footer="0"/>
  <pageSetup pageOrder="overThenDown" orientation="portrait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FF00"/>
    <outlinePr summaryBelow="0" summaryRight="0"/>
    <pageSetUpPr fitToPage="1"/>
  </sheetPr>
  <dimension ref="A1:M1000"/>
  <sheetViews>
    <sheetView workbookViewId="0"/>
  </sheetViews>
  <sheetFormatPr defaultColWidth="12.7109375" defaultRowHeight="15" customHeight="1"/>
  <cols>
    <col min="1" max="1" width="6" customWidth="1"/>
    <col min="2" max="2" width="15.28515625" customWidth="1"/>
    <col min="8" max="8" width="14" customWidth="1"/>
  </cols>
  <sheetData>
    <row r="1" spans="1:13" ht="15.75" customHeight="1">
      <c r="A1" s="13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5.75" customHeight="1">
      <c r="A2" s="111" t="s">
        <v>109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>
      <c r="A4" s="3"/>
      <c r="B4" s="5" t="s">
        <v>55</v>
      </c>
      <c r="C4" s="155"/>
      <c r="D4" s="143"/>
      <c r="E4" s="2"/>
      <c r="F4" s="5" t="s">
        <v>57</v>
      </c>
      <c r="G4" s="156"/>
      <c r="H4" s="143"/>
      <c r="M4" s="2"/>
    </row>
    <row r="5" spans="1:13" ht="15.75" customHeight="1">
      <c r="A5" s="2"/>
      <c r="B5" s="2"/>
      <c r="C5" s="2"/>
      <c r="D5" s="2"/>
      <c r="E5" s="2"/>
      <c r="F5" s="2"/>
      <c r="G5" s="157" t="s">
        <v>59</v>
      </c>
      <c r="H5" s="154"/>
      <c r="I5" s="2"/>
      <c r="J5" s="2"/>
      <c r="K5" s="2"/>
      <c r="L5" s="2"/>
      <c r="M5" s="2"/>
    </row>
    <row r="6" spans="1:13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.75" customHeight="1">
      <c r="A7" s="2"/>
      <c r="B7" s="5" t="s">
        <v>60</v>
      </c>
      <c r="C7" s="156"/>
      <c r="D7" s="143"/>
      <c r="F7" s="5" t="s">
        <v>62</v>
      </c>
      <c r="G7" s="155"/>
      <c r="H7" s="143"/>
      <c r="I7" s="2"/>
      <c r="J7" s="2"/>
      <c r="K7" s="2"/>
      <c r="L7" s="2"/>
      <c r="M7" s="2"/>
    </row>
    <row r="8" spans="1:13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.75" customHeight="1">
      <c r="A9" s="3"/>
      <c r="B9" s="5" t="s">
        <v>64</v>
      </c>
      <c r="C9" s="112"/>
      <c r="D9" s="143"/>
      <c r="E9" s="2"/>
      <c r="F9" s="5" t="s">
        <v>66</v>
      </c>
      <c r="G9" s="158" t="s">
        <v>67</v>
      </c>
      <c r="H9" s="154"/>
      <c r="K9" s="2"/>
      <c r="L9" s="2"/>
      <c r="M9" s="2"/>
    </row>
    <row r="10" spans="1:13" ht="15.75" customHeight="1">
      <c r="A10" s="2"/>
      <c r="B10" s="2"/>
      <c r="C10" s="2"/>
      <c r="D10" s="2"/>
      <c r="E10" s="2"/>
      <c r="F10" s="2"/>
      <c r="G10" s="159" t="s">
        <v>68</v>
      </c>
      <c r="H10" s="160"/>
      <c r="K10" s="2"/>
      <c r="L10" s="2"/>
      <c r="M10" s="2"/>
    </row>
    <row r="11" spans="1:1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75" customHeight="1">
      <c r="A12" s="2"/>
      <c r="B12" s="5" t="s">
        <v>69</v>
      </c>
      <c r="C12" s="113">
        <v>12</v>
      </c>
      <c r="D12" s="143"/>
      <c r="H12" s="2"/>
      <c r="I12" s="3"/>
      <c r="J12" s="2"/>
      <c r="K12" s="2"/>
      <c r="L12" s="2"/>
      <c r="M12" s="2"/>
    </row>
    <row r="13" spans="1:13" ht="15.75" customHeight="1">
      <c r="A13" s="2"/>
      <c r="B13" s="2"/>
      <c r="C13" s="157" t="s">
        <v>112</v>
      </c>
      <c r="D13" s="154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75" customHeight="1">
      <c r="B15" s="5" t="s">
        <v>71</v>
      </c>
      <c r="C15" s="12">
        <f>SUM(M21:M32)/12</f>
        <v>0</v>
      </c>
      <c r="D15" s="2"/>
      <c r="E15" s="5" t="s">
        <v>113</v>
      </c>
      <c r="F15" s="12">
        <f>SUM(M21:M27)/6</f>
        <v>0</v>
      </c>
      <c r="G15" s="2"/>
      <c r="H15" s="5" t="s">
        <v>114</v>
      </c>
      <c r="I15" s="67">
        <f>SUM(M26:M32)/6</f>
        <v>0</v>
      </c>
      <c r="J15" s="2"/>
      <c r="K15" s="2"/>
      <c r="L15" s="2"/>
      <c r="M15" s="2"/>
    </row>
    <row r="16" spans="1:13" ht="15.75" customHeight="1">
      <c r="A16" s="3"/>
      <c r="B16" s="114" t="s">
        <v>115</v>
      </c>
      <c r="C16" s="154"/>
      <c r="D16" s="2"/>
      <c r="E16" s="114" t="s">
        <v>115</v>
      </c>
      <c r="F16" s="154"/>
      <c r="G16" s="2"/>
      <c r="H16" s="114" t="s">
        <v>115</v>
      </c>
      <c r="I16" s="154"/>
      <c r="J16" s="2"/>
      <c r="K16" s="2"/>
      <c r="L16" s="2"/>
      <c r="M16" s="2"/>
    </row>
    <row r="17" spans="1:13" ht="15.75" customHeight="1">
      <c r="A17" s="115" t="s">
        <v>74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</row>
    <row r="18" spans="1:13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customHeight="1">
      <c r="A19" s="161" t="s">
        <v>116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7"/>
      <c r="M19" s="7"/>
    </row>
    <row r="20" spans="1:13" ht="15.75" customHeight="1">
      <c r="A20" s="14"/>
      <c r="B20" s="162" t="s">
        <v>76</v>
      </c>
      <c r="C20" s="143"/>
      <c r="D20" s="16" t="s">
        <v>77</v>
      </c>
      <c r="E20" s="16" t="s">
        <v>79</v>
      </c>
      <c r="F20" s="16" t="s">
        <v>125</v>
      </c>
      <c r="G20" s="16" t="s">
        <v>126</v>
      </c>
      <c r="H20" s="16" t="s">
        <v>127</v>
      </c>
      <c r="I20" s="16" t="s">
        <v>118</v>
      </c>
      <c r="J20" s="86" t="s">
        <v>81</v>
      </c>
      <c r="K20" s="16" t="s">
        <v>80</v>
      </c>
      <c r="L20" s="16" t="s">
        <v>84</v>
      </c>
      <c r="M20" s="16" t="s">
        <v>85</v>
      </c>
    </row>
    <row r="21" spans="1:13" ht="15.75" customHeight="1">
      <c r="A21" s="20">
        <v>1</v>
      </c>
      <c r="B21" s="168"/>
      <c r="C21" s="154"/>
      <c r="D21" s="20"/>
      <c r="E21" s="22"/>
      <c r="F21" s="22"/>
      <c r="G21" s="20"/>
      <c r="H21" s="20"/>
      <c r="I21" s="20"/>
      <c r="J21" s="22"/>
      <c r="K21" s="20"/>
      <c r="L21" s="20">
        <f t="shared" ref="L21:L32" si="0">SUM(E21:K21)</f>
        <v>0</v>
      </c>
      <c r="M21" s="25">
        <f t="shared" ref="M21:M32" si="1">L21/6</f>
        <v>0</v>
      </c>
    </row>
    <row r="22" spans="1:13" ht="15.75" customHeight="1">
      <c r="A22" s="16">
        <v>2</v>
      </c>
      <c r="B22" s="165"/>
      <c r="C22" s="164"/>
      <c r="D22" s="16"/>
      <c r="E22" s="26"/>
      <c r="F22" s="26"/>
      <c r="G22" s="16"/>
      <c r="H22" s="16"/>
      <c r="I22" s="16"/>
      <c r="J22" s="26"/>
      <c r="K22" s="16"/>
      <c r="L22" s="16">
        <f t="shared" si="0"/>
        <v>0</v>
      </c>
      <c r="M22" s="29">
        <f t="shared" si="1"/>
        <v>0</v>
      </c>
    </row>
    <row r="23" spans="1:13" ht="15.75" customHeight="1">
      <c r="A23" s="20">
        <v>3</v>
      </c>
      <c r="B23" s="163"/>
      <c r="C23" s="164"/>
      <c r="D23" s="20"/>
      <c r="E23" s="22"/>
      <c r="F23" s="22"/>
      <c r="G23" s="20"/>
      <c r="H23" s="20"/>
      <c r="I23" s="20"/>
      <c r="J23" s="22"/>
      <c r="K23" s="20"/>
      <c r="L23" s="20">
        <f t="shared" si="0"/>
        <v>0</v>
      </c>
      <c r="M23" s="25">
        <f t="shared" si="1"/>
        <v>0</v>
      </c>
    </row>
    <row r="24" spans="1:13" ht="15.75" customHeight="1">
      <c r="A24" s="16">
        <v>4</v>
      </c>
      <c r="B24" s="165"/>
      <c r="C24" s="164"/>
      <c r="D24" s="16"/>
      <c r="E24" s="26"/>
      <c r="F24" s="26"/>
      <c r="G24" s="16"/>
      <c r="H24" s="16"/>
      <c r="I24" s="16"/>
      <c r="J24" s="26"/>
      <c r="K24" s="16"/>
      <c r="L24" s="16">
        <f t="shared" si="0"/>
        <v>0</v>
      </c>
      <c r="M24" s="29">
        <f t="shared" si="1"/>
        <v>0</v>
      </c>
    </row>
    <row r="25" spans="1:13" ht="15.75" customHeight="1">
      <c r="A25" s="20">
        <v>5</v>
      </c>
      <c r="B25" s="163"/>
      <c r="C25" s="164"/>
      <c r="D25" s="20"/>
      <c r="E25" s="22"/>
      <c r="F25" s="22"/>
      <c r="G25" s="20"/>
      <c r="H25" s="20"/>
      <c r="I25" s="20"/>
      <c r="J25" s="22"/>
      <c r="K25" s="20"/>
      <c r="L25" s="20">
        <f t="shared" si="0"/>
        <v>0</v>
      </c>
      <c r="M25" s="25">
        <f t="shared" si="1"/>
        <v>0</v>
      </c>
    </row>
    <row r="26" spans="1:13" ht="15.75" customHeight="1">
      <c r="A26" s="16">
        <v>6</v>
      </c>
      <c r="B26" s="165"/>
      <c r="C26" s="164"/>
      <c r="D26" s="16"/>
      <c r="E26" s="26"/>
      <c r="F26" s="26"/>
      <c r="G26" s="16"/>
      <c r="H26" s="16"/>
      <c r="I26" s="16"/>
      <c r="J26" s="26"/>
      <c r="K26" s="16"/>
      <c r="L26" s="16">
        <f t="shared" si="0"/>
        <v>0</v>
      </c>
      <c r="M26" s="29">
        <f t="shared" si="1"/>
        <v>0</v>
      </c>
    </row>
    <row r="27" spans="1:13" ht="15.75" customHeight="1">
      <c r="A27" s="20">
        <v>7</v>
      </c>
      <c r="B27" s="163"/>
      <c r="C27" s="164"/>
      <c r="D27" s="20"/>
      <c r="E27" s="22"/>
      <c r="F27" s="22"/>
      <c r="G27" s="20"/>
      <c r="H27" s="20"/>
      <c r="I27" s="20"/>
      <c r="J27" s="22"/>
      <c r="K27" s="20"/>
      <c r="L27" s="20">
        <f t="shared" si="0"/>
        <v>0</v>
      </c>
      <c r="M27" s="25">
        <f t="shared" si="1"/>
        <v>0</v>
      </c>
    </row>
    <row r="28" spans="1:13" ht="15.75" customHeight="1">
      <c r="A28" s="16">
        <v>8</v>
      </c>
      <c r="B28" s="165"/>
      <c r="C28" s="164"/>
      <c r="D28" s="16"/>
      <c r="E28" s="26"/>
      <c r="F28" s="26"/>
      <c r="G28" s="16"/>
      <c r="H28" s="16"/>
      <c r="I28" s="16"/>
      <c r="J28" s="26"/>
      <c r="K28" s="16"/>
      <c r="L28" s="16">
        <f t="shared" si="0"/>
        <v>0</v>
      </c>
      <c r="M28" s="29">
        <f t="shared" si="1"/>
        <v>0</v>
      </c>
    </row>
    <row r="29" spans="1:13" ht="15.75" customHeight="1">
      <c r="A29" s="20">
        <v>9</v>
      </c>
      <c r="B29" s="163"/>
      <c r="C29" s="164"/>
      <c r="D29" s="20"/>
      <c r="E29" s="22"/>
      <c r="F29" s="22"/>
      <c r="G29" s="20"/>
      <c r="H29" s="20"/>
      <c r="I29" s="20"/>
      <c r="J29" s="22"/>
      <c r="K29" s="20"/>
      <c r="L29" s="20">
        <f t="shared" si="0"/>
        <v>0</v>
      </c>
      <c r="M29" s="25">
        <f t="shared" si="1"/>
        <v>0</v>
      </c>
    </row>
    <row r="30" spans="1:13" ht="15.75" customHeight="1">
      <c r="A30" s="16">
        <v>10</v>
      </c>
      <c r="B30" s="165"/>
      <c r="C30" s="164"/>
      <c r="D30" s="16"/>
      <c r="E30" s="26"/>
      <c r="F30" s="26"/>
      <c r="G30" s="16"/>
      <c r="H30" s="16"/>
      <c r="I30" s="16"/>
      <c r="J30" s="26"/>
      <c r="K30" s="16"/>
      <c r="L30" s="16">
        <f t="shared" si="0"/>
        <v>0</v>
      </c>
      <c r="M30" s="29">
        <f t="shared" si="1"/>
        <v>0</v>
      </c>
    </row>
    <row r="31" spans="1:13" ht="15.75" customHeight="1">
      <c r="A31" s="20">
        <v>11</v>
      </c>
      <c r="B31" s="163"/>
      <c r="C31" s="164"/>
      <c r="D31" s="20"/>
      <c r="E31" s="22"/>
      <c r="F31" s="22"/>
      <c r="G31" s="20"/>
      <c r="H31" s="20"/>
      <c r="I31" s="20"/>
      <c r="J31" s="22"/>
      <c r="K31" s="20"/>
      <c r="L31" s="20">
        <f t="shared" si="0"/>
        <v>0</v>
      </c>
      <c r="M31" s="25">
        <f t="shared" si="1"/>
        <v>0</v>
      </c>
    </row>
    <row r="32" spans="1:13" ht="15.75" customHeight="1">
      <c r="A32" s="16">
        <v>12</v>
      </c>
      <c r="B32" s="165"/>
      <c r="C32" s="164"/>
      <c r="D32" s="16"/>
      <c r="E32" s="26"/>
      <c r="F32" s="26"/>
      <c r="G32" s="16"/>
      <c r="H32" s="16"/>
      <c r="I32" s="16"/>
      <c r="J32" s="26"/>
      <c r="K32" s="16"/>
      <c r="L32" s="16">
        <f t="shared" si="0"/>
        <v>0</v>
      </c>
      <c r="M32" s="29">
        <f t="shared" si="1"/>
        <v>0</v>
      </c>
    </row>
    <row r="33" spans="1:13" ht="15.75" customHeight="1">
      <c r="A33" s="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</row>
    <row r="34" spans="1:13" ht="15.75" customHeight="1">
      <c r="A34" s="3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1:13" ht="15.75" customHeight="1"/>
    <row r="36" spans="1:13" ht="15.75" customHeight="1"/>
    <row r="37" spans="1:13" ht="15.75" customHeight="1"/>
    <row r="38" spans="1:13" ht="15.75" customHeight="1"/>
    <row r="39" spans="1:13" ht="15.75" customHeight="1"/>
    <row r="40" spans="1:13" ht="15.75" customHeight="1"/>
    <row r="41" spans="1:13" ht="15.75" customHeight="1"/>
    <row r="42" spans="1:13" ht="15.75" customHeight="1"/>
    <row r="43" spans="1:13" ht="15.75" customHeight="1"/>
    <row r="44" spans="1:13" ht="15.75" customHeight="1"/>
    <row r="45" spans="1:13" ht="15.75" customHeight="1"/>
    <row r="46" spans="1:13" ht="15.75" customHeight="1"/>
    <row r="47" spans="1:13" ht="15.75" customHeight="1"/>
    <row r="48" spans="1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23:C23"/>
    <mergeCell ref="B31:C31"/>
    <mergeCell ref="B32:C32"/>
    <mergeCell ref="B33:M33"/>
    <mergeCell ref="B34:M34"/>
    <mergeCell ref="B24:C24"/>
    <mergeCell ref="B25:C25"/>
    <mergeCell ref="B26:C26"/>
    <mergeCell ref="B27:C27"/>
    <mergeCell ref="B28:C28"/>
    <mergeCell ref="B29:C29"/>
    <mergeCell ref="B30:C30"/>
    <mergeCell ref="A17:M17"/>
    <mergeCell ref="A19:K19"/>
    <mergeCell ref="B20:C20"/>
    <mergeCell ref="B21:C21"/>
    <mergeCell ref="B22:C22"/>
    <mergeCell ref="C12:D12"/>
    <mergeCell ref="C13:D13"/>
    <mergeCell ref="B16:C16"/>
    <mergeCell ref="E16:F16"/>
    <mergeCell ref="H16:I16"/>
    <mergeCell ref="C7:D7"/>
    <mergeCell ref="G7:H7"/>
    <mergeCell ref="C9:D9"/>
    <mergeCell ref="G9:H9"/>
    <mergeCell ref="G10:H10"/>
    <mergeCell ref="A1:M1"/>
    <mergeCell ref="A2:M2"/>
    <mergeCell ref="C4:D4"/>
    <mergeCell ref="G4:H4"/>
    <mergeCell ref="G5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  <outlinePr summaryBelow="0" summaryRight="0"/>
    <pageSetUpPr fitToPage="1"/>
  </sheetPr>
  <dimension ref="A1:R1000"/>
  <sheetViews>
    <sheetView workbookViewId="0"/>
  </sheetViews>
  <sheetFormatPr defaultColWidth="12.7109375" defaultRowHeight="15" customHeight="1"/>
  <cols>
    <col min="1" max="1" width="6.28515625" customWidth="1"/>
    <col min="2" max="2" width="7.7109375" customWidth="1"/>
    <col min="3" max="3" width="61.140625" customWidth="1"/>
    <col min="4" max="17" width="3.28515625" customWidth="1"/>
  </cols>
  <sheetData>
    <row r="1" spans="1:17" ht="20.25" customHeight="1">
      <c r="A1" s="125" t="s">
        <v>138</v>
      </c>
      <c r="B1" s="143"/>
      <c r="C1" s="87"/>
      <c r="D1" s="125" t="s">
        <v>1</v>
      </c>
      <c r="E1" s="143"/>
      <c r="F1" s="143"/>
      <c r="G1" s="143"/>
      <c r="H1" s="170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27" customHeight="1">
      <c r="A2" s="4"/>
      <c r="B2" s="4"/>
      <c r="C2" s="4"/>
      <c r="D2" s="8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35.25" customHeight="1">
      <c r="A3" s="4"/>
      <c r="B3" s="139" t="s">
        <v>2</v>
      </c>
      <c r="C3" s="171"/>
      <c r="D3" s="8"/>
      <c r="E3" s="88" t="s">
        <v>3</v>
      </c>
      <c r="F3" s="140" t="s">
        <v>4</v>
      </c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1"/>
    </row>
    <row r="4" spans="1:17" ht="35.25" customHeight="1">
      <c r="A4" s="4"/>
      <c r="B4" s="138" t="s">
        <v>139</v>
      </c>
      <c r="C4" s="167"/>
      <c r="D4" s="120" t="s">
        <v>6</v>
      </c>
      <c r="E4" s="142" t="s">
        <v>7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41"/>
    </row>
    <row r="5" spans="1:17" ht="35.25" customHeight="1">
      <c r="A5" s="4"/>
      <c r="B5" s="130" t="s">
        <v>8</v>
      </c>
      <c r="C5" s="147"/>
      <c r="D5" s="148"/>
      <c r="E5" s="147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9"/>
    </row>
    <row r="6" spans="1:17" ht="15.75" customHeight="1">
      <c r="A6" s="131" t="s">
        <v>9</v>
      </c>
      <c r="B6" s="122" t="s">
        <v>18</v>
      </c>
      <c r="C6" s="89" t="s">
        <v>140</v>
      </c>
      <c r="D6" s="53">
        <v>8</v>
      </c>
      <c r="E6" s="54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6"/>
    </row>
    <row r="7" spans="1:17" ht="15.75" customHeight="1">
      <c r="A7" s="150"/>
      <c r="B7" s="151"/>
      <c r="C7" s="90" t="s">
        <v>141</v>
      </c>
      <c r="D7" s="17">
        <v>7</v>
      </c>
      <c r="E7" s="18"/>
      <c r="F7" s="23"/>
      <c r="G7" s="23"/>
      <c r="H7" s="23"/>
      <c r="I7" s="23"/>
      <c r="J7" s="19"/>
      <c r="K7" s="23"/>
      <c r="L7" s="23"/>
      <c r="M7" s="23"/>
      <c r="N7" s="19"/>
      <c r="O7" s="19"/>
      <c r="P7" s="23"/>
      <c r="Q7" s="21"/>
    </row>
    <row r="8" spans="1:17" ht="15.75" customHeight="1">
      <c r="A8" s="150"/>
      <c r="B8" s="151"/>
      <c r="C8" s="15" t="s">
        <v>142</v>
      </c>
      <c r="D8" s="17">
        <v>6</v>
      </c>
      <c r="E8" s="18">
        <v>6</v>
      </c>
      <c r="F8" s="23"/>
      <c r="G8" s="23"/>
      <c r="H8" s="23"/>
      <c r="I8" s="23"/>
      <c r="J8" s="19"/>
      <c r="K8" s="23"/>
      <c r="L8" s="23"/>
      <c r="M8" s="23"/>
      <c r="N8" s="19"/>
      <c r="O8" s="19"/>
      <c r="P8" s="23"/>
      <c r="Q8" s="21"/>
    </row>
    <row r="9" spans="1:17" ht="15.75" customHeight="1">
      <c r="A9" s="150"/>
      <c r="B9" s="151"/>
      <c r="C9" s="15" t="s">
        <v>143</v>
      </c>
      <c r="D9" s="17">
        <v>4</v>
      </c>
      <c r="E9" s="18"/>
      <c r="F9" s="23"/>
      <c r="G9" s="23"/>
      <c r="H9" s="23"/>
      <c r="I9" s="23"/>
      <c r="J9" s="19"/>
      <c r="K9" s="23"/>
      <c r="L9" s="23"/>
      <c r="M9" s="23"/>
      <c r="N9" s="19"/>
      <c r="O9" s="19"/>
      <c r="P9" s="23"/>
      <c r="Q9" s="21"/>
    </row>
    <row r="10" spans="1:17" ht="15.75" customHeight="1">
      <c r="A10" s="150"/>
      <c r="B10" s="151"/>
      <c r="C10" s="15" t="s">
        <v>144</v>
      </c>
      <c r="D10" s="17">
        <v>3</v>
      </c>
      <c r="E10" s="18"/>
      <c r="F10" s="23"/>
      <c r="G10" s="23"/>
      <c r="H10" s="23"/>
      <c r="I10" s="23"/>
      <c r="J10" s="19"/>
      <c r="K10" s="23"/>
      <c r="L10" s="23"/>
      <c r="M10" s="23"/>
      <c r="N10" s="19"/>
      <c r="O10" s="19"/>
      <c r="P10" s="23"/>
      <c r="Q10" s="21"/>
    </row>
    <row r="11" spans="1:17" ht="15.75" customHeight="1">
      <c r="A11" s="150"/>
      <c r="B11" s="147"/>
      <c r="C11" s="15" t="s">
        <v>145</v>
      </c>
      <c r="D11" s="17">
        <v>2</v>
      </c>
      <c r="E11" s="18"/>
      <c r="F11" s="23"/>
      <c r="G11" s="23"/>
      <c r="H11" s="23"/>
      <c r="I11" s="23"/>
      <c r="J11" s="19"/>
      <c r="K11" s="23"/>
      <c r="L11" s="23"/>
      <c r="M11" s="23"/>
      <c r="N11" s="19"/>
      <c r="O11" s="19"/>
      <c r="P11" s="23"/>
      <c r="Q11" s="21"/>
    </row>
    <row r="12" spans="1:17" ht="15.75" customHeight="1">
      <c r="A12" s="150"/>
      <c r="B12" s="133" t="s">
        <v>146</v>
      </c>
      <c r="C12" s="91" t="s">
        <v>147</v>
      </c>
      <c r="D12" s="92">
        <v>8</v>
      </c>
      <c r="E12" s="37"/>
      <c r="F12" s="36"/>
      <c r="G12" s="36"/>
      <c r="H12" s="36"/>
      <c r="I12" s="36"/>
      <c r="J12" s="38"/>
      <c r="K12" s="36"/>
      <c r="L12" s="36"/>
      <c r="M12" s="36"/>
      <c r="N12" s="38"/>
      <c r="O12" s="38"/>
      <c r="P12" s="36"/>
      <c r="Q12" s="39"/>
    </row>
    <row r="13" spans="1:17" ht="15.75" customHeight="1">
      <c r="A13" s="150"/>
      <c r="B13" s="151"/>
      <c r="C13" s="93" t="s">
        <v>148</v>
      </c>
      <c r="D13" s="94">
        <v>6</v>
      </c>
      <c r="E13" s="42">
        <v>6</v>
      </c>
      <c r="F13" s="44"/>
      <c r="G13" s="44"/>
      <c r="H13" s="44"/>
      <c r="I13" s="44"/>
      <c r="J13" s="43"/>
      <c r="K13" s="44"/>
      <c r="L13" s="44"/>
      <c r="M13" s="44"/>
      <c r="N13" s="43"/>
      <c r="O13" s="43"/>
      <c r="P13" s="44"/>
      <c r="Q13" s="45"/>
    </row>
    <row r="14" spans="1:17" ht="15.75" customHeight="1">
      <c r="A14" s="150"/>
      <c r="B14" s="151"/>
      <c r="C14" s="93" t="s">
        <v>149</v>
      </c>
      <c r="D14" s="94">
        <v>4</v>
      </c>
      <c r="E14" s="42"/>
      <c r="F14" s="44"/>
      <c r="G14" s="44"/>
      <c r="H14" s="44"/>
      <c r="I14" s="44"/>
      <c r="J14" s="43"/>
      <c r="K14" s="44"/>
      <c r="L14" s="44"/>
      <c r="M14" s="44"/>
      <c r="N14" s="43"/>
      <c r="O14" s="43"/>
      <c r="P14" s="44"/>
      <c r="Q14" s="45"/>
    </row>
    <row r="15" spans="1:17" ht="15.75" customHeight="1">
      <c r="A15" s="150"/>
      <c r="B15" s="147"/>
      <c r="C15" s="93" t="s">
        <v>150</v>
      </c>
      <c r="D15" s="94">
        <v>2</v>
      </c>
      <c r="E15" s="42"/>
      <c r="F15" s="44"/>
      <c r="G15" s="44"/>
      <c r="H15" s="44"/>
      <c r="I15" s="44"/>
      <c r="J15" s="43"/>
      <c r="K15" s="44"/>
      <c r="L15" s="44"/>
      <c r="M15" s="44"/>
      <c r="N15" s="43"/>
      <c r="O15" s="43"/>
      <c r="P15" s="44"/>
      <c r="Q15" s="45"/>
    </row>
    <row r="16" spans="1:17" ht="15.75" customHeight="1">
      <c r="A16" s="150"/>
      <c r="B16" s="122" t="s">
        <v>151</v>
      </c>
      <c r="C16" s="52" t="s">
        <v>152</v>
      </c>
      <c r="D16" s="53">
        <v>8</v>
      </c>
      <c r="E16" s="54"/>
      <c r="F16" s="53"/>
      <c r="G16" s="53"/>
      <c r="H16" s="53"/>
      <c r="I16" s="53"/>
      <c r="J16" s="55"/>
      <c r="K16" s="53"/>
      <c r="L16" s="53"/>
      <c r="M16" s="53"/>
      <c r="N16" s="55"/>
      <c r="O16" s="55"/>
      <c r="P16" s="53"/>
      <c r="Q16" s="56"/>
    </row>
    <row r="17" spans="1:17" ht="15.75" customHeight="1">
      <c r="A17" s="150"/>
      <c r="B17" s="151"/>
      <c r="C17" s="95" t="s">
        <v>153</v>
      </c>
      <c r="D17" s="96">
        <v>7</v>
      </c>
      <c r="E17" s="18"/>
      <c r="F17" s="23"/>
      <c r="G17" s="23"/>
      <c r="H17" s="23"/>
      <c r="I17" s="23"/>
      <c r="J17" s="19"/>
      <c r="K17" s="23"/>
      <c r="L17" s="23"/>
      <c r="M17" s="23"/>
      <c r="N17" s="19"/>
      <c r="O17" s="19"/>
      <c r="P17" s="23"/>
      <c r="Q17" s="21"/>
    </row>
    <row r="18" spans="1:17" ht="15.75" customHeight="1">
      <c r="A18" s="150"/>
      <c r="B18" s="151"/>
      <c r="C18" s="15" t="s">
        <v>154</v>
      </c>
      <c r="D18" s="17">
        <v>5</v>
      </c>
      <c r="E18" s="18">
        <v>5</v>
      </c>
      <c r="F18" s="23"/>
      <c r="G18" s="23"/>
      <c r="H18" s="23"/>
      <c r="I18" s="23"/>
      <c r="J18" s="19"/>
      <c r="K18" s="23"/>
      <c r="L18" s="23"/>
      <c r="M18" s="23"/>
      <c r="N18" s="19"/>
      <c r="O18" s="19"/>
      <c r="P18" s="23"/>
      <c r="Q18" s="21"/>
    </row>
    <row r="19" spans="1:17" ht="15.75" customHeight="1">
      <c r="A19" s="150"/>
      <c r="B19" s="151"/>
      <c r="C19" s="15" t="s">
        <v>155</v>
      </c>
      <c r="D19" s="17">
        <v>4</v>
      </c>
      <c r="E19" s="18"/>
      <c r="F19" s="23"/>
      <c r="G19" s="23"/>
      <c r="H19" s="23"/>
      <c r="I19" s="23"/>
      <c r="J19" s="19"/>
      <c r="K19" s="23"/>
      <c r="L19" s="23"/>
      <c r="M19" s="23"/>
      <c r="N19" s="19"/>
      <c r="O19" s="19"/>
      <c r="P19" s="23"/>
      <c r="Q19" s="21"/>
    </row>
    <row r="20" spans="1:17" ht="15.75" customHeight="1">
      <c r="A20" s="150"/>
      <c r="B20" s="147"/>
      <c r="C20" s="15" t="s">
        <v>156</v>
      </c>
      <c r="D20" s="17">
        <v>2</v>
      </c>
      <c r="E20" s="18"/>
      <c r="F20" s="23"/>
      <c r="G20" s="23"/>
      <c r="H20" s="23"/>
      <c r="I20" s="23"/>
      <c r="J20" s="19"/>
      <c r="K20" s="23"/>
      <c r="L20" s="23"/>
      <c r="M20" s="23"/>
      <c r="N20" s="19"/>
      <c r="O20" s="19"/>
      <c r="P20" s="23"/>
      <c r="Q20" s="21"/>
    </row>
    <row r="21" spans="1:17" ht="15.75" customHeight="1">
      <c r="A21" s="150"/>
      <c r="B21" s="123" t="s">
        <v>157</v>
      </c>
      <c r="C21" s="91" t="s">
        <v>158</v>
      </c>
      <c r="D21" s="92">
        <v>8</v>
      </c>
      <c r="E21" s="37"/>
      <c r="F21" s="36"/>
      <c r="G21" s="36"/>
      <c r="H21" s="36"/>
      <c r="I21" s="36"/>
      <c r="J21" s="38"/>
      <c r="K21" s="36"/>
      <c r="L21" s="36"/>
      <c r="M21" s="36"/>
      <c r="N21" s="38"/>
      <c r="O21" s="38"/>
      <c r="P21" s="36"/>
      <c r="Q21" s="39"/>
    </row>
    <row r="22" spans="1:17" ht="15.75" customHeight="1">
      <c r="A22" s="150"/>
      <c r="B22" s="151"/>
      <c r="C22" s="93" t="s">
        <v>159</v>
      </c>
      <c r="D22" s="94">
        <v>7</v>
      </c>
      <c r="E22" s="42"/>
      <c r="F22" s="44"/>
      <c r="G22" s="44"/>
      <c r="H22" s="44"/>
      <c r="I22" s="44"/>
      <c r="J22" s="43"/>
      <c r="K22" s="44"/>
      <c r="L22" s="44"/>
      <c r="M22" s="44"/>
      <c r="N22" s="43"/>
      <c r="O22" s="43"/>
      <c r="P22" s="44"/>
      <c r="Q22" s="45"/>
    </row>
    <row r="23" spans="1:17" ht="15.75" customHeight="1">
      <c r="A23" s="150"/>
      <c r="B23" s="151"/>
      <c r="C23" s="93" t="s">
        <v>160</v>
      </c>
      <c r="D23" s="94">
        <v>5</v>
      </c>
      <c r="E23" s="42">
        <v>5</v>
      </c>
      <c r="F23" s="44"/>
      <c r="G23" s="44"/>
      <c r="H23" s="44"/>
      <c r="I23" s="44"/>
      <c r="J23" s="43"/>
      <c r="K23" s="44"/>
      <c r="L23" s="44"/>
      <c r="M23" s="44"/>
      <c r="N23" s="43"/>
      <c r="O23" s="43"/>
      <c r="P23" s="44"/>
      <c r="Q23" s="45"/>
    </row>
    <row r="24" spans="1:17" ht="15.75" customHeight="1">
      <c r="A24" s="150"/>
      <c r="B24" s="151"/>
      <c r="C24" s="93" t="s">
        <v>161</v>
      </c>
      <c r="D24" s="94">
        <v>4</v>
      </c>
      <c r="E24" s="42"/>
      <c r="F24" s="44"/>
      <c r="G24" s="44"/>
      <c r="H24" s="44"/>
      <c r="I24" s="44"/>
      <c r="J24" s="43"/>
      <c r="K24" s="44"/>
      <c r="L24" s="44"/>
      <c r="M24" s="44"/>
      <c r="N24" s="43"/>
      <c r="O24" s="43"/>
      <c r="P24" s="44"/>
      <c r="Q24" s="45"/>
    </row>
    <row r="25" spans="1:17" ht="15.75" customHeight="1">
      <c r="A25" s="150"/>
      <c r="B25" s="147"/>
      <c r="C25" s="97" t="s">
        <v>162</v>
      </c>
      <c r="D25" s="98">
        <v>2</v>
      </c>
      <c r="E25" s="48"/>
      <c r="F25" s="50"/>
      <c r="G25" s="50"/>
      <c r="H25" s="50"/>
      <c r="I25" s="50"/>
      <c r="J25" s="49"/>
      <c r="K25" s="50"/>
      <c r="L25" s="50"/>
      <c r="M25" s="50"/>
      <c r="N25" s="49"/>
      <c r="O25" s="49"/>
      <c r="P25" s="50"/>
      <c r="Q25" s="51"/>
    </row>
    <row r="26" spans="1:17" ht="15.75" customHeight="1">
      <c r="A26" s="150"/>
      <c r="B26" s="135" t="s">
        <v>163</v>
      </c>
      <c r="C26" s="89" t="s">
        <v>164</v>
      </c>
      <c r="D26" s="99">
        <v>8</v>
      </c>
      <c r="E26" s="54"/>
      <c r="F26" s="53"/>
      <c r="G26" s="53"/>
      <c r="H26" s="53"/>
      <c r="I26" s="53"/>
      <c r="J26" s="55"/>
      <c r="K26" s="53"/>
      <c r="L26" s="53"/>
      <c r="M26" s="53"/>
      <c r="N26" s="55"/>
      <c r="O26" s="55"/>
      <c r="P26" s="53"/>
      <c r="Q26" s="56"/>
    </row>
    <row r="27" spans="1:17" ht="15.75" customHeight="1">
      <c r="A27" s="150"/>
      <c r="B27" s="151"/>
      <c r="C27" s="95" t="s">
        <v>165</v>
      </c>
      <c r="D27" s="96">
        <v>6</v>
      </c>
      <c r="E27" s="18">
        <v>6</v>
      </c>
      <c r="F27" s="23"/>
      <c r="G27" s="23"/>
      <c r="H27" s="23"/>
      <c r="I27" s="23"/>
      <c r="J27" s="19"/>
      <c r="K27" s="23"/>
      <c r="L27" s="23"/>
      <c r="M27" s="23"/>
      <c r="N27" s="19"/>
      <c r="O27" s="19"/>
      <c r="P27" s="23"/>
      <c r="Q27" s="21"/>
    </row>
    <row r="28" spans="1:17" ht="15.75" customHeight="1">
      <c r="A28" s="150"/>
      <c r="B28" s="151"/>
      <c r="C28" s="95" t="s">
        <v>166</v>
      </c>
      <c r="D28" s="96">
        <v>4</v>
      </c>
      <c r="E28" s="18"/>
      <c r="F28" s="23"/>
      <c r="G28" s="23"/>
      <c r="H28" s="23"/>
      <c r="I28" s="23"/>
      <c r="J28" s="19"/>
      <c r="K28" s="23"/>
      <c r="L28" s="23"/>
      <c r="M28" s="23"/>
      <c r="N28" s="19"/>
      <c r="O28" s="19"/>
      <c r="P28" s="23"/>
      <c r="Q28" s="21"/>
    </row>
    <row r="29" spans="1:17" ht="15.75" customHeight="1">
      <c r="A29" s="150"/>
      <c r="B29" s="147"/>
      <c r="C29" s="100" t="s">
        <v>167</v>
      </c>
      <c r="D29" s="101">
        <v>2</v>
      </c>
      <c r="E29" s="102"/>
      <c r="F29" s="103"/>
      <c r="G29" s="103"/>
      <c r="H29" s="103"/>
      <c r="I29" s="103"/>
      <c r="J29" s="104"/>
      <c r="K29" s="103"/>
      <c r="L29" s="103"/>
      <c r="M29" s="103"/>
      <c r="N29" s="104"/>
      <c r="O29" s="104"/>
      <c r="P29" s="103"/>
      <c r="Q29" s="105"/>
    </row>
    <row r="30" spans="1:17" ht="15.75" customHeight="1">
      <c r="A30" s="150"/>
      <c r="B30" s="136" t="s">
        <v>32</v>
      </c>
      <c r="C30" s="91" t="s">
        <v>168</v>
      </c>
      <c r="D30" s="92">
        <v>8</v>
      </c>
      <c r="E30" s="106"/>
      <c r="F30" s="36"/>
      <c r="G30" s="36"/>
      <c r="H30" s="36"/>
      <c r="I30" s="36"/>
      <c r="J30" s="38"/>
      <c r="K30" s="36"/>
      <c r="L30" s="36"/>
      <c r="M30" s="36"/>
      <c r="N30" s="38"/>
      <c r="O30" s="38"/>
      <c r="P30" s="36"/>
      <c r="Q30" s="39"/>
    </row>
    <row r="31" spans="1:17" ht="15.75" customHeight="1">
      <c r="A31" s="150"/>
      <c r="B31" s="173"/>
      <c r="C31" s="93" t="s">
        <v>169</v>
      </c>
      <c r="D31" s="94">
        <v>6</v>
      </c>
      <c r="E31" s="107">
        <v>6</v>
      </c>
      <c r="F31" s="44"/>
      <c r="G31" s="44"/>
      <c r="H31" s="44"/>
      <c r="I31" s="44"/>
      <c r="J31" s="43"/>
      <c r="K31" s="44"/>
      <c r="L31" s="44"/>
      <c r="M31" s="44"/>
      <c r="N31" s="43"/>
      <c r="O31" s="43"/>
      <c r="P31" s="44"/>
      <c r="Q31" s="45"/>
    </row>
    <row r="32" spans="1:17" ht="15.75" customHeight="1">
      <c r="A32" s="150"/>
      <c r="B32" s="173"/>
      <c r="C32" s="93" t="s">
        <v>170</v>
      </c>
      <c r="D32" s="94">
        <v>4</v>
      </c>
      <c r="E32" s="107"/>
      <c r="F32" s="44"/>
      <c r="G32" s="44"/>
      <c r="H32" s="44"/>
      <c r="I32" s="44"/>
      <c r="J32" s="43"/>
      <c r="K32" s="44"/>
      <c r="L32" s="44"/>
      <c r="M32" s="44"/>
      <c r="N32" s="43"/>
      <c r="O32" s="43"/>
      <c r="P32" s="44"/>
      <c r="Q32" s="45"/>
    </row>
    <row r="33" spans="1:18" ht="15.75" customHeight="1">
      <c r="A33" s="150"/>
      <c r="B33" s="173"/>
      <c r="C33" s="93" t="s">
        <v>171</v>
      </c>
      <c r="D33" s="94">
        <v>3</v>
      </c>
      <c r="E33" s="107"/>
      <c r="F33" s="44"/>
      <c r="G33" s="44"/>
      <c r="H33" s="44"/>
      <c r="I33" s="44"/>
      <c r="J33" s="43"/>
      <c r="K33" s="44"/>
      <c r="L33" s="44"/>
      <c r="M33" s="44"/>
      <c r="N33" s="43"/>
      <c r="O33" s="43"/>
      <c r="P33" s="44"/>
      <c r="Q33" s="45"/>
    </row>
    <row r="34" spans="1:18" ht="15.75" customHeight="1">
      <c r="A34" s="150"/>
      <c r="B34" s="174"/>
      <c r="C34" s="97" t="s">
        <v>172</v>
      </c>
      <c r="D34" s="47">
        <v>2</v>
      </c>
      <c r="E34" s="108"/>
      <c r="F34" s="50"/>
      <c r="G34" s="50"/>
      <c r="H34" s="50"/>
      <c r="I34" s="50"/>
      <c r="J34" s="49"/>
      <c r="K34" s="50"/>
      <c r="L34" s="50"/>
      <c r="M34" s="50"/>
      <c r="N34" s="49"/>
      <c r="O34" s="49"/>
      <c r="P34" s="50"/>
      <c r="Q34" s="51"/>
    </row>
    <row r="35" spans="1:18" ht="15.75" customHeight="1">
      <c r="A35" s="150"/>
      <c r="B35" s="132" t="s">
        <v>25</v>
      </c>
      <c r="C35" s="95" t="s">
        <v>173</v>
      </c>
      <c r="D35" s="96">
        <v>8</v>
      </c>
      <c r="E35" s="18"/>
      <c r="F35" s="17"/>
      <c r="G35" s="17"/>
      <c r="H35" s="17"/>
      <c r="I35" s="17"/>
      <c r="J35" s="19"/>
      <c r="K35" s="17"/>
      <c r="L35" s="17"/>
      <c r="M35" s="17"/>
      <c r="N35" s="19"/>
      <c r="O35" s="19"/>
      <c r="P35" s="17"/>
      <c r="Q35" s="21"/>
    </row>
    <row r="36" spans="1:18" ht="15.75" customHeight="1">
      <c r="A36" s="150"/>
      <c r="B36" s="151"/>
      <c r="C36" s="95" t="s">
        <v>174</v>
      </c>
      <c r="D36" s="96">
        <v>6</v>
      </c>
      <c r="E36" s="18">
        <v>6</v>
      </c>
      <c r="F36" s="23"/>
      <c r="G36" s="23"/>
      <c r="H36" s="23"/>
      <c r="I36" s="23"/>
      <c r="J36" s="19"/>
      <c r="K36" s="23"/>
      <c r="L36" s="23"/>
      <c r="M36" s="23"/>
      <c r="N36" s="19"/>
      <c r="O36" s="19"/>
      <c r="P36" s="23"/>
      <c r="Q36" s="21"/>
    </row>
    <row r="37" spans="1:18" ht="15.75" customHeight="1">
      <c r="A37" s="150"/>
      <c r="B37" s="151"/>
      <c r="C37" s="95" t="s">
        <v>175</v>
      </c>
      <c r="D37" s="96">
        <v>4</v>
      </c>
      <c r="E37" s="18"/>
      <c r="F37" s="23"/>
      <c r="G37" s="23"/>
      <c r="H37" s="23"/>
      <c r="I37" s="23"/>
      <c r="J37" s="19"/>
      <c r="K37" s="23"/>
      <c r="L37" s="23"/>
      <c r="M37" s="23"/>
      <c r="N37" s="19"/>
      <c r="O37" s="19"/>
      <c r="P37" s="23"/>
      <c r="Q37" s="21"/>
    </row>
    <row r="38" spans="1:18" ht="15.75" customHeight="1">
      <c r="A38" s="152"/>
      <c r="B38" s="147"/>
      <c r="C38" s="95" t="s">
        <v>176</v>
      </c>
      <c r="D38" s="96">
        <v>3</v>
      </c>
      <c r="E38" s="18"/>
      <c r="F38" s="23"/>
      <c r="G38" s="23"/>
      <c r="H38" s="23"/>
      <c r="I38" s="23"/>
      <c r="J38" s="19"/>
      <c r="K38" s="23"/>
      <c r="L38" s="23"/>
      <c r="M38" s="23"/>
      <c r="N38" s="19"/>
      <c r="O38" s="19"/>
      <c r="P38" s="23"/>
      <c r="Q38" s="21"/>
    </row>
    <row r="39" spans="1:18" ht="15.75" customHeight="1">
      <c r="A39" s="57"/>
      <c r="B39" s="57"/>
      <c r="C39" s="153" t="s">
        <v>51</v>
      </c>
      <c r="D39" s="154"/>
      <c r="E39" s="58">
        <f t="shared" ref="E39:Q39" si="0">SUM(E6:E11,E12:E15,E16:E20,E21:E25,E26:E29,E30:E34,E35:E38)</f>
        <v>40</v>
      </c>
      <c r="F39" s="58">
        <f t="shared" si="0"/>
        <v>0</v>
      </c>
      <c r="G39" s="58">
        <f t="shared" si="0"/>
        <v>0</v>
      </c>
      <c r="H39" s="58">
        <f t="shared" si="0"/>
        <v>0</v>
      </c>
      <c r="I39" s="58">
        <f t="shared" si="0"/>
        <v>0</v>
      </c>
      <c r="J39" s="58">
        <f t="shared" si="0"/>
        <v>0</v>
      </c>
      <c r="K39" s="58">
        <f t="shared" si="0"/>
        <v>0</v>
      </c>
      <c r="L39" s="58">
        <f t="shared" si="0"/>
        <v>0</v>
      </c>
      <c r="M39" s="58">
        <f t="shared" si="0"/>
        <v>0</v>
      </c>
      <c r="N39" s="58">
        <f t="shared" si="0"/>
        <v>0</v>
      </c>
      <c r="O39" s="58">
        <f t="shared" si="0"/>
        <v>0</v>
      </c>
      <c r="P39" s="58">
        <f t="shared" si="0"/>
        <v>0</v>
      </c>
      <c r="Q39" s="58">
        <f t="shared" si="0"/>
        <v>0</v>
      </c>
      <c r="R39" s="109"/>
    </row>
    <row r="40" spans="1:18" ht="15.75" customHeight="1">
      <c r="A40" s="57"/>
      <c r="B40" s="153"/>
      <c r="C40" s="154"/>
      <c r="D40" s="154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1:18" ht="15.75" customHeight="1">
      <c r="A41" s="57"/>
      <c r="B41" s="57"/>
      <c r="C41" s="153" t="s">
        <v>177</v>
      </c>
      <c r="D41" s="154"/>
      <c r="E41" s="59">
        <f t="shared" ref="E41:Q41" si="1">E39/7</f>
        <v>5.7142857142857144</v>
      </c>
      <c r="F41" s="60">
        <f t="shared" si="1"/>
        <v>0</v>
      </c>
      <c r="G41" s="60">
        <f t="shared" si="1"/>
        <v>0</v>
      </c>
      <c r="H41" s="60">
        <f t="shared" si="1"/>
        <v>0</v>
      </c>
      <c r="I41" s="60">
        <f t="shared" si="1"/>
        <v>0</v>
      </c>
      <c r="J41" s="60">
        <f t="shared" si="1"/>
        <v>0</v>
      </c>
      <c r="K41" s="60">
        <f t="shared" si="1"/>
        <v>0</v>
      </c>
      <c r="L41" s="60">
        <f t="shared" si="1"/>
        <v>0</v>
      </c>
      <c r="M41" s="60">
        <f t="shared" si="1"/>
        <v>0</v>
      </c>
      <c r="N41" s="60">
        <f t="shared" si="1"/>
        <v>0</v>
      </c>
      <c r="O41" s="60">
        <f t="shared" si="1"/>
        <v>0</v>
      </c>
      <c r="P41" s="60">
        <f t="shared" si="1"/>
        <v>0</v>
      </c>
      <c r="Q41" s="60">
        <f t="shared" si="1"/>
        <v>0</v>
      </c>
    </row>
    <row r="42" spans="1:18" ht="15.75" customHeight="1">
      <c r="C42" s="110" t="s">
        <v>178</v>
      </c>
    </row>
    <row r="43" spans="1:18" ht="15.75" customHeight="1"/>
    <row r="44" spans="1:18" ht="15.75" customHeight="1"/>
    <row r="45" spans="1:18" ht="15.75" customHeight="1"/>
    <row r="46" spans="1:18" ht="15.75" customHeight="1"/>
    <row r="47" spans="1:18" ht="15.75" customHeight="1"/>
    <row r="48" spans="1:1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O4:O5"/>
    <mergeCell ref="P4:P5"/>
    <mergeCell ref="A1:B1"/>
    <mergeCell ref="D1:G1"/>
    <mergeCell ref="H1:Q1"/>
    <mergeCell ref="B3:C3"/>
    <mergeCell ref="F3:Q3"/>
    <mergeCell ref="D4:D5"/>
    <mergeCell ref="Q4:Q5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B4:C4"/>
    <mergeCell ref="B5:C5"/>
    <mergeCell ref="C39:D39"/>
    <mergeCell ref="B40:D40"/>
    <mergeCell ref="C41:D41"/>
    <mergeCell ref="A6:A38"/>
    <mergeCell ref="B6:B11"/>
    <mergeCell ref="B12:B15"/>
    <mergeCell ref="B16:B20"/>
    <mergeCell ref="B21:B25"/>
    <mergeCell ref="B35:B38"/>
    <mergeCell ref="B26:B29"/>
    <mergeCell ref="B30:B34"/>
  </mergeCells>
  <printOptions horizontalCentered="1" gridLines="1"/>
  <pageMargins left="0.7" right="0.7" top="0.75" bottom="0.75" header="0" footer="0"/>
  <pageSetup pageOrder="overThenDown" orientation="portrait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0A67098BB1348896827CDAEE16F26" ma:contentTypeVersion="13" ma:contentTypeDescription="Create a new document." ma:contentTypeScope="" ma:versionID="5b14eaa8580ba86c0e6543fa2c0d0d1f">
  <xsd:schema xmlns:xsd="http://www.w3.org/2001/XMLSchema" xmlns:xs="http://www.w3.org/2001/XMLSchema" xmlns:p="http://schemas.microsoft.com/office/2006/metadata/properties" xmlns:ns2="55cec89c-843a-4168-931b-e5f0eeb26ac2" xmlns:ns3="831bab84-6097-45ad-b27b-d4c64047e9c5" targetNamespace="http://schemas.microsoft.com/office/2006/metadata/properties" ma:root="true" ma:fieldsID="08c8d97e955bcad170f1b61e08543501" ns2:_="" ns3:_="">
    <xsd:import namespace="55cec89c-843a-4168-931b-e5f0eeb26ac2"/>
    <xsd:import namespace="831bab84-6097-45ad-b27b-d4c64047e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ec89c-843a-4168-931b-e5f0eeb26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bf5c76c-e14e-4020-840c-fa29a9db7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ab84-6097-45ad-b27b-d4c64047e9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f0e2461-f7a7-46a6-9fb7-248e5b683918}" ma:internalName="TaxCatchAll" ma:showField="CatchAllData" ma:web="831bab84-6097-45ad-b27b-d4c64047e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ec89c-843a-4168-931b-e5f0eeb26ac2">
      <Terms xmlns="http://schemas.microsoft.com/office/infopath/2007/PartnerControls"/>
    </lcf76f155ced4ddcb4097134ff3c332f>
    <TaxCatchAll xmlns="831bab84-6097-45ad-b27b-d4c64047e9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92FD81-25A9-49D3-8B4A-EF409C779C9C}"/>
</file>

<file path=customXml/itemProps2.xml><?xml version="1.0" encoding="utf-8"?>
<ds:datastoreItem xmlns:ds="http://schemas.openxmlformats.org/officeDocument/2006/customXml" ds:itemID="{E489E552-1971-45D9-9EAC-F0FE137D8F0D}"/>
</file>

<file path=customXml/itemProps3.xml><?xml version="1.0" encoding="utf-8"?>
<ds:datastoreItem xmlns:ds="http://schemas.openxmlformats.org/officeDocument/2006/customXml" ds:itemID="{C266DDCD-E750-4589-9A68-A8CCE10373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2026-09-10T23:24:57Z</dcterms:created>
  <dcterms:modified xsi:type="dcterms:W3CDTF">2026-09-22T18:51:36Z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0x01010032E0A67098BB1348896827CDAEE16F26</vt:lpwstr>
  </property>
</Properties>
</file>